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mc:AlternateContent xmlns:mc="http://schemas.openxmlformats.org/markup-compatibility/2006">
    <mc:Choice Requires="x15">
      <x15ac:absPath xmlns:x15ac="http://schemas.microsoft.com/office/spreadsheetml/2010/11/ac" url="C:\Users\haddads2\Box\CDBG TEAM\06 GAM CHAPTERS\Web\Web, 06.01.20\07 GAM\"/>
    </mc:Choice>
  </mc:AlternateContent>
  <xr:revisionPtr revIDLastSave="0" documentId="13_ncr:1_{11DCD99F-8A45-4D7F-91E8-97A835CE13A8}" xr6:coauthVersionLast="45" xr6:coauthVersionMax="46" xr10:uidLastSave="{00000000-0000-0000-0000-000000000000}"/>
  <bookViews>
    <workbookView xWindow="17172" yWindow="936" windowWidth="23256" windowHeight="13176" tabRatio="790" firstSheet="2" activeTab="2" xr2:uid="{00000000-000D-0000-FFFF-FFFF00000000}"/>
  </bookViews>
  <sheets>
    <sheet name="Sheet2" sheetId="2" state="hidden" r:id="rId1"/>
    <sheet name="Reporting Instructions" sheetId="10" state="hidden" r:id="rId2"/>
    <sheet name="Financial Report" sheetId="13" r:id="rId3"/>
  </sheets>
  <externalReferences>
    <externalReference r:id="rId4"/>
  </externalReferences>
  <definedNames>
    <definedName name="counties">'[1]Income Limits'!$A$2:$A$84</definedName>
    <definedName name="_xlnm.Print_Area" localSheetId="2">'Financial Report'!$A$1:$V$54</definedName>
    <definedName name="_xlnm.Print_Area" localSheetId="1">'Reporting Instructions'!$A$1:$P$44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43" i="13" l="1"/>
  <c r="P43" i="13"/>
  <c r="O43" i="13"/>
  <c r="E35" i="13" l="1"/>
  <c r="E34" i="13"/>
  <c r="E33" i="13"/>
  <c r="E32" i="13"/>
  <c r="E31" i="13"/>
  <c r="E30" i="13"/>
  <c r="E29" i="13"/>
  <c r="E28" i="13"/>
  <c r="E27" i="13"/>
  <c r="E26" i="13"/>
  <c r="E25" i="13"/>
  <c r="E24" i="13"/>
  <c r="E23" i="13"/>
  <c r="E22" i="13"/>
  <c r="E21" i="13"/>
  <c r="E20" i="13"/>
  <c r="E19" i="13"/>
  <c r="E18" i="13"/>
  <c r="E17" i="13"/>
  <c r="E16" i="13"/>
  <c r="I7" i="13" l="1"/>
  <c r="I6" i="13"/>
  <c r="E14" i="13"/>
  <c r="I43" i="13" l="1"/>
  <c r="J43" i="13"/>
  <c r="H43" i="13"/>
  <c r="K43" i="13"/>
  <c r="G43" i="13"/>
  <c r="E15" i="13"/>
  <c r="E36" i="13"/>
  <c r="E37" i="13"/>
  <c r="E38" i="13"/>
  <c r="E39" i="13"/>
  <c r="E40" i="13"/>
  <c r="E41" i="13"/>
  <c r="E42" i="13"/>
  <c r="E13" i="13"/>
  <c r="M43" i="13" l="1"/>
  <c r="L43" i="13"/>
  <c r="D43" i="13" l="1"/>
  <c r="E7" i="13" s="1"/>
  <c r="E43" i="13"/>
  <c r="E8" i="13" s="1"/>
  <c r="E9" i="13" l="1"/>
</calcChain>
</file>

<file path=xl/sharedStrings.xml><?xml version="1.0" encoding="utf-8"?>
<sst xmlns="http://schemas.openxmlformats.org/spreadsheetml/2006/main" count="77" uniqueCount="76">
  <si>
    <t xml:space="preserve">Total </t>
  </si>
  <si>
    <t>Reporting Intructions</t>
  </si>
  <si>
    <t>CDBG Local Program Income Project</t>
  </si>
  <si>
    <t>2015 (July 1, 2015 - June 30, 2016)</t>
  </si>
  <si>
    <t>2016 (July 1, 2016 - June 30, 2017)</t>
  </si>
  <si>
    <t>2017 (July 1, 2017 - June 30, 2018)</t>
  </si>
  <si>
    <t>2018 (July 1, 2018 - June 30, 2019)</t>
  </si>
  <si>
    <t>2016 Q1 (7/1/2016 - 9/30/2016)</t>
  </si>
  <si>
    <t>2016 Q2 (10/1/2016 - 12/31/2016)</t>
  </si>
  <si>
    <t>2016 Q3 (1/1/2017 - 3/31/2017)</t>
  </si>
  <si>
    <t>2016 Q4 (4/1/2017 - 6/30/2017)</t>
  </si>
  <si>
    <t>2017 Q1 (7/1/2017 - 9/30/2017)</t>
  </si>
  <si>
    <t>2017 Q2 (10/1/2017 - 12/31/2017)</t>
  </si>
  <si>
    <t>2017 Q3 (1/1/2018 - 3/31/2018)</t>
  </si>
  <si>
    <t>2017 Q4 (4/1/2018 - 6/30/2018)</t>
  </si>
  <si>
    <t>2018 Q1 (7/1/2018 - 9/30/2018)</t>
  </si>
  <si>
    <t>2018 Q2 (10/1/2018 - 12/31/2018)</t>
  </si>
  <si>
    <t>2018 Q3 (1/1/2019 - 3/31/2019)</t>
  </si>
  <si>
    <t>2018 Q4 (4/1/2019 - 6/30/2019)</t>
  </si>
  <si>
    <t>Date</t>
  </si>
  <si>
    <t>Signed and Certified by the Authorized Signer/Highest Elected Official of the Unit of Local Government</t>
  </si>
  <si>
    <t>PROGRAM INCOME GRANT INFORMATION</t>
  </si>
  <si>
    <t>ACCOMPLISHMENTS</t>
  </si>
  <si>
    <t>UGLG</t>
  </si>
  <si>
    <t>Contact</t>
  </si>
  <si>
    <t>Phone</t>
  </si>
  <si>
    <t>Email</t>
  </si>
  <si>
    <t>Program Year (7/1 to 6/30)</t>
  </si>
  <si>
    <t>PROJECT ADDRESS</t>
  </si>
  <si>
    <t>PROJECT START DATE</t>
  </si>
  <si>
    <t>PROJECT END DATE</t>
  </si>
  <si>
    <t>HH SIZE</t>
  </si>
  <si>
    <t>HH ANNUAL INCOME</t>
  </si>
  <si>
    <t>CERTIFICATION</t>
  </si>
  <si>
    <t>HH RACE CODE (above)</t>
  </si>
  <si>
    <t>Amount of PI Received in PY</t>
  </si>
  <si>
    <t>Less Total Emergency Rehab</t>
  </si>
  <si>
    <t>Less Total Admin</t>
  </si>
  <si>
    <t>MAX ER</t>
  </si>
  <si>
    <t>MAX ADMIN</t>
  </si>
  <si>
    <t>PROGRAM INCOME EXPENDITURES BY PROJECT</t>
  </si>
  <si>
    <t>15-C, Activity Checklist</t>
  </si>
  <si>
    <t>Environmental Review Record</t>
  </si>
  <si>
    <t>Mortgage and Note</t>
  </si>
  <si>
    <t>Project Expense (invoices, etc.)</t>
  </si>
  <si>
    <t>Admin Expense (time, invoices, etc.)</t>
  </si>
  <si>
    <t>Contractor/Subcontractor (bids, selection, etc.)</t>
  </si>
  <si>
    <t>Income Verification, HUD Calculator worksheet</t>
  </si>
  <si>
    <t>Constructed before 1978</t>
  </si>
  <si>
    <t>Exempt: Constructed 1978 or later</t>
  </si>
  <si>
    <t>Exempt: No paint disturbed</t>
  </si>
  <si>
    <t>Otherwise exempt</t>
  </si>
  <si>
    <r>
      <rPr>
        <b/>
        <sz val="9"/>
        <rFont val="Calibri"/>
        <family val="2"/>
        <scheme val="minor"/>
      </rPr>
      <t>Interim Controls</t>
    </r>
    <r>
      <rPr>
        <sz val="9"/>
        <rFont val="Calibri"/>
        <family val="2"/>
        <scheme val="minor"/>
      </rPr>
      <t xml:space="preserve">
Hard Costs $5,000 - $25,000</t>
    </r>
  </si>
  <si>
    <r>
      <rPr>
        <b/>
        <sz val="9"/>
        <rFont val="Calibri"/>
        <family val="2"/>
        <scheme val="minor"/>
      </rPr>
      <t>Abatement</t>
    </r>
    <r>
      <rPr>
        <sz val="9"/>
        <rFont val="Calibri"/>
        <family val="2"/>
        <scheme val="minor"/>
      </rPr>
      <t xml:space="preserve">
Hard Costs &gt; $25,000</t>
    </r>
  </si>
  <si>
    <t>MAXIMUM ALLOWED FOR REHAB AND ADMIN BASED ON PI RECEIVED</t>
  </si>
  <si>
    <t>ADMIN
(not to exceed 18% of Project Rehab Amt)</t>
  </si>
  <si>
    <t>EMERGENCY REHAB AMOUNT</t>
  </si>
  <si>
    <t>HEAD OF HOUSEHOLD
(Last, First Name)</t>
  </si>
  <si>
    <t>REQUIRED DOCUMENTATION FOR EACH PROJECT TO BE MAINTAINED BY GRANTEE (enter Yes or No)</t>
  </si>
  <si>
    <t xml:space="preserve">All representations made herein are accurate and true.   CDBG Program Income was expended in conformance with the requirements of 24 CFR 570.489 and CDBG Program Income Policy, effective 7/1/2018.  Documentation of all federal and CDBG program and compliance requirements are saved at offices of this Local Unit of Government and are available for review and monitoring by HUD and the MEDC/CDBG Staff.  </t>
  </si>
  <si>
    <r>
      <rPr>
        <b/>
        <i/>
        <u/>
        <sz val="10"/>
        <rFont val="Calibri"/>
        <family val="2"/>
        <scheme val="minor"/>
      </rPr>
      <t>INSTRUCTIONS</t>
    </r>
    <r>
      <rPr>
        <b/>
        <i/>
        <sz val="10"/>
        <rFont val="Calibri"/>
        <family val="2"/>
        <scheme val="minor"/>
      </rPr>
      <t xml:space="preserve">
1.  Report due on July 31 of each year.
2.  Total Admin cannot exceed 18% of PI Received in PY.
3.  Admin cannot exceed 18% of Emergency Rehab expended per Project Address.
4.  Column E Admin will autopopulate at 18%.  IF less than 18% admin was used, enter correct amount.  An amount greater than 18% for Admin is not allowed.
5.  A negative number in any cell indicates an error and must be corrected prior to submission.
</t>
    </r>
  </si>
  <si>
    <r>
      <rPr>
        <b/>
        <sz val="10"/>
        <rFont val="Calibri"/>
        <family val="2"/>
        <scheme val="minor"/>
      </rPr>
      <t>RACE CODES</t>
    </r>
    <r>
      <rPr>
        <sz val="10"/>
        <rFont val="Calibri"/>
        <family val="2"/>
        <scheme val="minor"/>
      </rPr>
      <t xml:space="preserve">
1 - American Indian/Alaskan Native
2 - American Indian/Alaskan Native AND White
3 - American Indian/Alaskan Native AND Black
4 - Asian
5 - Asian and White
6 - Black/African American
7 - Black/African American AND White
8 - Native Hawaiian/Other Pacific Islander
9 - White
10 - Other Multi-Racial</t>
    </r>
  </si>
  <si>
    <r>
      <t xml:space="preserve">TOTAL TO BE RETURNED TO MEDC
</t>
    </r>
    <r>
      <rPr>
        <sz val="10"/>
        <rFont val="Calibri"/>
        <family val="2"/>
        <scheme val="minor"/>
      </rPr>
      <t>(see Return PI Instructions below)</t>
    </r>
  </si>
  <si>
    <r>
      <rPr>
        <b/>
        <sz val="10"/>
        <color theme="1"/>
        <rFont val="Calibri"/>
        <family val="2"/>
        <scheme val="minor"/>
      </rPr>
      <t>RETURN PI INSTRUCTIONS</t>
    </r>
    <r>
      <rPr>
        <sz val="10"/>
        <color theme="1"/>
        <rFont val="Calibri"/>
        <family val="2"/>
        <scheme val="minor"/>
      </rPr>
      <t xml:space="preserve">.  The MEDC – CDBG Program accepts return of funds via EFT or check.  For questions relating to returning CDBG funds please contact either Louis Vinson at lvinson@michigan.org  or Jonathon Lukco at lukcoj1@michigan.org </t>
    </r>
  </si>
  <si>
    <r>
      <rPr>
        <b/>
        <u/>
        <sz val="10"/>
        <color theme="1"/>
        <rFont val="Calibri"/>
        <family val="2"/>
        <scheme val="minor"/>
      </rPr>
      <t>Pay by Electronic Funds Transfer</t>
    </r>
    <r>
      <rPr>
        <sz val="10"/>
        <color theme="1"/>
        <rFont val="Calibri"/>
        <family val="2"/>
        <scheme val="minor"/>
      </rPr>
      <t xml:space="preserve">
Send payment to:
  Routing # 072000326
  Account # 878375851
  Account Name: Strategic Fund Agency
  ACH to:  JP Morgan Chase Bank, N.A.
  For credit to: State of Michigan</t>
    </r>
  </si>
  <si>
    <r>
      <rPr>
        <b/>
        <u/>
        <sz val="10"/>
        <color theme="1"/>
        <rFont val="Calibri"/>
        <family val="2"/>
        <scheme val="minor"/>
      </rPr>
      <t>Pay by Check</t>
    </r>
    <r>
      <rPr>
        <sz val="10"/>
        <color theme="1"/>
        <rFont val="Calibri"/>
        <family val="2"/>
        <scheme val="minor"/>
      </rPr>
      <t xml:space="preserve">
Payable to: “State of Michigan”
Memo: Grant Number if applicable
Mail to: 
  MEDC – CDBG Program
  300 N. Washington Square
  Lansing, MI 48913</t>
    </r>
  </si>
  <si>
    <t>Typed Name</t>
  </si>
  <si>
    <r>
      <rPr>
        <b/>
        <sz val="9"/>
        <rFont val="Calibri"/>
        <family val="2"/>
        <scheme val="minor"/>
      </rPr>
      <t>Lead Safe Work Practices</t>
    </r>
    <r>
      <rPr>
        <sz val="9"/>
        <rFont val="Calibri"/>
        <family val="2"/>
        <scheme val="minor"/>
      </rPr>
      <t xml:space="preserve"> Hard Costs 
&lt;= $5,000</t>
    </r>
  </si>
  <si>
    <t>LEAD PAINT REQUIREMENT
(select only one and enter "1" in the appropriate cell)</t>
  </si>
  <si>
    <t>LEAD HAZARD REMEDIATION ACTIONS
(select only one and enter "1" in the appropriate cell)</t>
  </si>
  <si>
    <t>FEMALE HH?
(enter "1" for Yes)</t>
  </si>
  <si>
    <t>HISPANIC/LATINO HH?
(enter "1" for Yes)</t>
  </si>
  <si>
    <t>80% AMI INCOME LIMIT FOR HH SIZE</t>
  </si>
  <si>
    <t>RANGE 
0-30%
31-50%
51-80%
81+%</t>
  </si>
  <si>
    <t>PROGRAM INCOME ACCOMPLISHMENT REPORT</t>
  </si>
  <si>
    <t>ELDERLY HH (62+)?
(enter "1" for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</si>
</sst>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mm/dd/yy;@"/>
    <numFmt numFmtId="166" formatCode="&quot;$&quot;#,##0.00"/>
  </numFmts>
  <fonts count="22" x14ac:knownFonts="1">
    <font>
      <sz val="11"/>
      <color theme="1"/>
      <name val="Calibri"/>
      <family val="2"/>
      <scheme val="minor"/>
    </font>
    <font>
      <sz val="10"/>
      <name val="Arial"/>
      <family val="2"/>
    </font>
    <font>
      <sz val="10"/>
      <name val="Arial"/>
      <family val="2"/>
    </font>
    <font>
      <u/>
      <sz val="11"/>
      <color theme="10"/>
      <name val="Calibri"/>
      <family val="2"/>
      <scheme val="minor"/>
    </font>
    <font>
      <b/>
      <sz val="16"/>
      <color theme="1"/>
      <name val="Calibri"/>
      <family val="2"/>
      <scheme val="minor"/>
    </font>
    <font>
      <b/>
      <sz val="10"/>
      <name val="Calibri"/>
      <family val="2"/>
      <scheme val="minor"/>
    </font>
    <font>
      <sz val="11"/>
      <color theme="1"/>
      <name val="Calibri"/>
      <family val="2"/>
      <scheme val="minor"/>
    </font>
    <font>
      <sz val="10"/>
      <color theme="1"/>
      <name val="Calibri"/>
      <family val="2"/>
      <scheme val="minor"/>
    </font>
    <font>
      <sz val="10"/>
      <name val="Calibri"/>
      <family val="2"/>
      <scheme val="minor"/>
    </font>
    <font>
      <b/>
      <sz val="10"/>
      <color theme="0"/>
      <name val="Calibri"/>
      <family val="2"/>
      <scheme val="minor"/>
    </font>
    <font>
      <b/>
      <sz val="10"/>
      <color theme="1"/>
      <name val="Calibri"/>
      <family val="2"/>
      <scheme val="minor"/>
    </font>
    <font>
      <b/>
      <sz val="11"/>
      <color theme="0"/>
      <name val="Calibri"/>
      <family val="2"/>
      <scheme val="minor"/>
    </font>
    <font>
      <b/>
      <sz val="11"/>
      <name val="Calibri"/>
      <family val="2"/>
      <scheme val="minor"/>
    </font>
    <font>
      <sz val="9"/>
      <name val="Calibri"/>
      <family val="2"/>
      <scheme val="minor"/>
    </font>
    <font>
      <b/>
      <sz val="9"/>
      <name val="Calibri"/>
      <family val="2"/>
      <scheme val="minor"/>
    </font>
    <font>
      <b/>
      <i/>
      <sz val="10"/>
      <name val="Calibri"/>
      <family val="2"/>
      <scheme val="minor"/>
    </font>
    <font>
      <b/>
      <i/>
      <u/>
      <sz val="10"/>
      <name val="Calibri"/>
      <family val="2"/>
      <scheme val="minor"/>
    </font>
    <font>
      <b/>
      <u/>
      <sz val="10"/>
      <name val="Calibri"/>
      <family val="2"/>
      <scheme val="minor"/>
    </font>
    <font>
      <u/>
      <sz val="10"/>
      <name val="Calibri"/>
      <family val="2"/>
      <scheme val="minor"/>
    </font>
    <font>
      <b/>
      <u/>
      <sz val="10"/>
      <color theme="1"/>
      <name val="Calibri"/>
      <family val="2"/>
      <scheme val="minor"/>
    </font>
    <font>
      <u/>
      <sz val="10"/>
      <color theme="1"/>
      <name val="Calibri"/>
      <family val="2"/>
      <scheme val="minor"/>
    </font>
    <font>
      <b/>
      <sz val="16"/>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lightUp"/>
    </fill>
    <fill>
      <patternFill patternType="lightUp">
        <bgColor theme="0"/>
      </patternFill>
    </fill>
    <fill>
      <patternFill patternType="solid">
        <fgColor theme="0" tint="-4.9989318521683403E-2"/>
        <bgColor indexed="64"/>
      </patternFill>
    </fill>
    <fill>
      <patternFill patternType="solid">
        <fgColor theme="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double">
        <color indexed="64"/>
      </bottom>
      <diagonal/>
    </border>
    <border>
      <left style="double">
        <color indexed="64"/>
      </left>
      <right/>
      <top/>
      <bottom/>
      <diagonal/>
    </border>
    <border>
      <left/>
      <right/>
      <top style="double">
        <color indexed="64"/>
      </top>
      <bottom/>
      <diagonal/>
    </border>
    <border>
      <left style="thin">
        <color indexed="64"/>
      </left>
      <right/>
      <top style="double">
        <color indexed="64"/>
      </top>
      <bottom style="double">
        <color indexed="64"/>
      </bottom>
      <diagonal/>
    </border>
    <border>
      <left style="double">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s>
  <cellStyleXfs count="8">
    <xf numFmtId="0" fontId="0"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44" fontId="6" fillId="0" borderId="0" applyFont="0" applyFill="0" applyBorder="0" applyAlignment="0" applyProtection="0"/>
  </cellStyleXfs>
  <cellXfs count="179">
    <xf numFmtId="0" fontId="0" fillId="0" borderId="0" xfId="0"/>
    <xf numFmtId="0" fontId="7" fillId="0" borderId="0" xfId="0" applyFont="1" applyAlignment="1" applyProtection="1">
      <alignment horizontal="left" vertical="center"/>
    </xf>
    <xf numFmtId="0" fontId="8" fillId="3" borderId="0" xfId="1" applyFont="1" applyFill="1" applyAlignment="1" applyProtection="1">
      <alignment horizontal="center" vertical="center"/>
    </xf>
    <xf numFmtId="0" fontId="5" fillId="3" borderId="0" xfId="1" applyFont="1" applyFill="1" applyAlignment="1" applyProtection="1">
      <alignment horizontal="left" vertical="center"/>
    </xf>
    <xf numFmtId="0" fontId="7" fillId="0" borderId="0" xfId="0" applyFont="1" applyBorder="1" applyAlignment="1" applyProtection="1">
      <alignment horizontal="center" vertical="center"/>
    </xf>
    <xf numFmtId="0" fontId="8" fillId="3" borderId="0" xfId="1" applyFont="1" applyFill="1" applyBorder="1" applyAlignment="1" applyProtection="1">
      <alignment horizontal="left" vertical="center"/>
    </xf>
    <xf numFmtId="0" fontId="7" fillId="3" borderId="0" xfId="0" applyFont="1" applyFill="1" applyAlignment="1" applyProtection="1">
      <alignment horizontal="center" vertical="center"/>
    </xf>
    <xf numFmtId="0" fontId="5" fillId="3" borderId="0" xfId="1" applyFont="1" applyFill="1" applyBorder="1" applyAlignment="1" applyProtection="1">
      <alignment horizontal="right" vertical="center"/>
    </xf>
    <xf numFmtId="0" fontId="7" fillId="0" borderId="0" xfId="0" applyFont="1" applyAlignment="1" applyProtection="1">
      <alignment horizontal="center" vertical="center"/>
    </xf>
    <xf numFmtId="0" fontId="7" fillId="3" borderId="0" xfId="0" applyFont="1" applyFill="1" applyAlignment="1" applyProtection="1">
      <alignment horizontal="left" vertical="center"/>
    </xf>
    <xf numFmtId="0" fontId="7" fillId="0" borderId="31" xfId="0" applyFont="1" applyBorder="1" applyAlignment="1" applyProtection="1">
      <alignment horizontal="left" vertical="top" wrapText="1"/>
    </xf>
    <xf numFmtId="0" fontId="7" fillId="0" borderId="0" xfId="0" applyFont="1" applyBorder="1" applyAlignment="1" applyProtection="1">
      <alignment horizontal="left" vertical="top"/>
    </xf>
    <xf numFmtId="0" fontId="12" fillId="3" borderId="0" xfId="1" applyFont="1" applyFill="1" applyAlignment="1" applyProtection="1">
      <alignment horizontal="left" vertical="center"/>
    </xf>
    <xf numFmtId="0" fontId="12" fillId="3" borderId="3" xfId="1" applyFont="1" applyFill="1" applyBorder="1" applyAlignment="1" applyProtection="1">
      <alignment horizontal="right" vertical="center"/>
    </xf>
    <xf numFmtId="0" fontId="12" fillId="3" borderId="25" xfId="1" applyFont="1" applyFill="1" applyBorder="1" applyAlignment="1" applyProtection="1">
      <alignment horizontal="right" vertical="center"/>
    </xf>
    <xf numFmtId="0" fontId="12" fillId="3" borderId="5" xfId="1" applyFont="1" applyFill="1" applyBorder="1" applyAlignment="1" applyProtection="1">
      <alignment horizontal="right" vertical="center"/>
    </xf>
    <xf numFmtId="0" fontId="9" fillId="0" borderId="0" xfId="0" applyFont="1" applyAlignment="1" applyProtection="1">
      <alignment horizontal="left" vertical="center"/>
    </xf>
    <xf numFmtId="0" fontId="11" fillId="0" borderId="0" xfId="0" applyFont="1" applyAlignment="1" applyProtection="1">
      <alignment horizontal="center" vertical="center"/>
    </xf>
    <xf numFmtId="0" fontId="0" fillId="0" borderId="0" xfId="0" applyFont="1" applyAlignment="1" applyProtection="1">
      <alignment horizontal="center" vertical="center"/>
    </xf>
    <xf numFmtId="0" fontId="7" fillId="0" borderId="0" xfId="0" applyFont="1" applyAlignment="1" applyProtection="1">
      <alignment horizontal="left" vertical="top"/>
    </xf>
    <xf numFmtId="0" fontId="7" fillId="0" borderId="0" xfId="0" applyFont="1" applyFill="1" applyAlignment="1" applyProtection="1">
      <alignment horizontal="left" vertical="center"/>
    </xf>
    <xf numFmtId="0" fontId="8" fillId="0" borderId="0" xfId="1" applyFont="1" applyFill="1" applyBorder="1" applyAlignment="1" applyProtection="1">
      <alignment horizontal="left" vertical="center"/>
    </xf>
    <xf numFmtId="166" fontId="7" fillId="0" borderId="0" xfId="0" applyNumberFormat="1" applyFont="1" applyAlignment="1" applyProtection="1">
      <alignment horizontal="left" vertical="center"/>
    </xf>
    <xf numFmtId="166" fontId="8" fillId="0" borderId="0" xfId="1" applyNumberFormat="1" applyFont="1" applyFill="1" applyBorder="1" applyAlignment="1" applyProtection="1">
      <alignment horizontal="right" vertical="center"/>
    </xf>
    <xf numFmtId="0" fontId="5" fillId="0" borderId="37"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165" fontId="8" fillId="0" borderId="1" xfId="1" applyNumberFormat="1" applyFont="1" applyFill="1" applyBorder="1" applyAlignment="1" applyProtection="1">
      <alignment horizontal="center" vertical="center"/>
      <protection locked="0"/>
    </xf>
    <xf numFmtId="0" fontId="8" fillId="0" borderId="1" xfId="1" applyFont="1" applyFill="1" applyBorder="1" applyAlignment="1" applyProtection="1">
      <alignment horizontal="left" vertical="center"/>
      <protection locked="0"/>
    </xf>
    <xf numFmtId="0" fontId="18" fillId="0" borderId="0" xfId="1" applyFont="1" applyFill="1" applyBorder="1" applyAlignment="1" applyProtection="1">
      <alignment horizontal="center"/>
    </xf>
    <xf numFmtId="166" fontId="8" fillId="0" borderId="37" xfId="1" applyNumberFormat="1" applyFont="1" applyFill="1" applyBorder="1" applyAlignment="1" applyProtection="1">
      <alignment horizontal="right" vertical="center"/>
    </xf>
    <xf numFmtId="0" fontId="8" fillId="0" borderId="26" xfId="1" applyFont="1" applyFill="1" applyBorder="1" applyAlignment="1" applyProtection="1">
      <alignment horizontal="left" vertical="center"/>
      <protection locked="0"/>
    </xf>
    <xf numFmtId="0" fontId="8" fillId="0" borderId="2" xfId="1" applyFont="1" applyFill="1" applyBorder="1" applyAlignment="1" applyProtection="1">
      <alignment horizontal="left" vertical="center"/>
      <protection locked="0"/>
    </xf>
    <xf numFmtId="166" fontId="5" fillId="0" borderId="0" xfId="1" applyNumberFormat="1" applyFont="1" applyFill="1" applyBorder="1" applyAlignment="1" applyProtection="1">
      <alignment horizontal="right" vertical="center"/>
    </xf>
    <xf numFmtId="0" fontId="5" fillId="2" borderId="3" xfId="1" applyFont="1" applyFill="1" applyBorder="1" applyAlignment="1" applyProtection="1">
      <alignment horizontal="center" vertical="center"/>
    </xf>
    <xf numFmtId="0" fontId="8" fillId="2" borderId="1" xfId="1" applyFont="1" applyFill="1" applyBorder="1" applyAlignment="1" applyProtection="1">
      <alignment horizontal="left" vertical="center"/>
      <protection locked="0"/>
    </xf>
    <xf numFmtId="165" fontId="8" fillId="0" borderId="1" xfId="7" applyNumberFormat="1" applyFont="1" applyBorder="1" applyAlignment="1" applyProtection="1">
      <alignment horizontal="center" vertical="center"/>
      <protection locked="0"/>
    </xf>
    <xf numFmtId="39" fontId="8" fillId="0" borderId="1" xfId="7" applyNumberFormat="1" applyFont="1" applyBorder="1" applyAlignment="1" applyProtection="1">
      <alignment horizontal="right" vertical="center"/>
      <protection locked="0"/>
    </xf>
    <xf numFmtId="165" fontId="8" fillId="0" borderId="4" xfId="1" applyNumberFormat="1" applyFont="1" applyBorder="1" applyAlignment="1" applyProtection="1">
      <alignment horizontal="center" vertical="center"/>
      <protection locked="0"/>
    </xf>
    <xf numFmtId="37" fontId="8" fillId="0" borderId="1" xfId="7" applyNumberFormat="1" applyFont="1" applyBorder="1" applyAlignment="1" applyProtection="1">
      <alignment horizontal="center" vertical="center"/>
      <protection locked="0"/>
    </xf>
    <xf numFmtId="37" fontId="8" fillId="0" borderId="20" xfId="7" applyNumberFormat="1" applyFont="1" applyBorder="1" applyAlignment="1" applyProtection="1">
      <alignment horizontal="center" vertical="center"/>
      <protection locked="0"/>
    </xf>
    <xf numFmtId="37" fontId="8" fillId="0" borderId="3" xfId="7" applyNumberFormat="1" applyFont="1" applyBorder="1" applyAlignment="1" applyProtection="1">
      <alignment horizontal="center" vertical="center"/>
      <protection locked="0"/>
    </xf>
    <xf numFmtId="0" fontId="8" fillId="0" borderId="1" xfId="7" applyNumberFormat="1" applyFont="1" applyBorder="1" applyAlignment="1" applyProtection="1">
      <alignment horizontal="center" vertical="center"/>
      <protection locked="0"/>
    </xf>
    <xf numFmtId="43" fontId="8" fillId="0" borderId="1" xfId="7" applyNumberFormat="1" applyFont="1" applyBorder="1" applyAlignment="1" applyProtection="1">
      <alignment horizontal="right" vertical="center"/>
      <protection locked="0"/>
    </xf>
    <xf numFmtId="10" fontId="8" fillId="0" borderId="1" xfId="1" applyNumberFormat="1" applyFont="1" applyBorder="1" applyAlignment="1" applyProtection="1">
      <alignment horizontal="center" vertical="center"/>
      <protection locked="0"/>
    </xf>
    <xf numFmtId="10" fontId="7" fillId="0" borderId="4" xfId="0" applyNumberFormat="1" applyFont="1" applyBorder="1" applyAlignment="1" applyProtection="1">
      <alignment horizontal="center" vertical="center"/>
      <protection locked="0"/>
    </xf>
    <xf numFmtId="0" fontId="7" fillId="2" borderId="0" xfId="0" applyFont="1" applyFill="1" applyAlignment="1" applyProtection="1">
      <alignment horizontal="left" vertical="center"/>
    </xf>
    <xf numFmtId="0" fontId="8" fillId="2" borderId="2" xfId="1" applyFont="1" applyFill="1" applyBorder="1" applyAlignment="1" applyProtection="1">
      <alignment horizontal="left" vertical="center"/>
      <protection locked="0"/>
    </xf>
    <xf numFmtId="165" fontId="8" fillId="0" borderId="2" xfId="7" applyNumberFormat="1" applyFont="1" applyBorder="1" applyAlignment="1" applyProtection="1">
      <alignment horizontal="center" vertical="center"/>
      <protection locked="0"/>
    </xf>
    <xf numFmtId="39" fontId="8" fillId="0" borderId="2" xfId="7" applyNumberFormat="1" applyFont="1" applyBorder="1" applyAlignment="1" applyProtection="1">
      <alignment horizontal="right" vertical="center"/>
      <protection locked="0"/>
    </xf>
    <xf numFmtId="165" fontId="8" fillId="0" borderId="6" xfId="1" applyNumberFormat="1" applyFont="1" applyBorder="1" applyAlignment="1" applyProtection="1">
      <alignment horizontal="center" vertical="center"/>
      <protection locked="0"/>
    </xf>
    <xf numFmtId="0" fontId="8" fillId="0" borderId="2" xfId="7" applyNumberFormat="1" applyFont="1" applyBorder="1" applyAlignment="1" applyProtection="1">
      <alignment horizontal="center" vertical="center"/>
      <protection locked="0"/>
    </xf>
    <xf numFmtId="43" fontId="8" fillId="0" borderId="2" xfId="7" applyNumberFormat="1" applyFont="1" applyBorder="1" applyAlignment="1" applyProtection="1">
      <alignment horizontal="right" vertical="center"/>
      <protection locked="0"/>
    </xf>
    <xf numFmtId="10" fontId="8" fillId="0" borderId="2" xfId="1" applyNumberFormat="1" applyFont="1" applyBorder="1" applyAlignment="1" applyProtection="1">
      <alignment horizontal="center" vertical="center"/>
      <protection locked="0"/>
    </xf>
    <xf numFmtId="10" fontId="7" fillId="0" borderId="6" xfId="0" applyNumberFormat="1" applyFont="1" applyBorder="1" applyAlignment="1" applyProtection="1">
      <alignment horizontal="center" vertical="center"/>
      <protection locked="0"/>
    </xf>
    <xf numFmtId="0" fontId="5" fillId="3" borderId="7" xfId="1" applyFont="1" applyFill="1" applyBorder="1" applyAlignment="1" applyProtection="1">
      <alignment horizontal="center" vertical="center"/>
    </xf>
    <xf numFmtId="0" fontId="7" fillId="5" borderId="8" xfId="0" applyFont="1" applyFill="1" applyBorder="1" applyAlignment="1" applyProtection="1">
      <alignment horizontal="left" vertical="center"/>
    </xf>
    <xf numFmtId="164" fontId="5" fillId="6" borderId="8" xfId="1" applyNumberFormat="1" applyFont="1" applyFill="1" applyBorder="1" applyAlignment="1" applyProtection="1">
      <alignment horizontal="left" vertical="center"/>
    </xf>
    <xf numFmtId="39" fontId="5" fillId="3" borderId="8" xfId="1" applyNumberFormat="1" applyFont="1" applyFill="1" applyBorder="1" applyAlignment="1" applyProtection="1">
      <alignment horizontal="right" vertical="center"/>
    </xf>
    <xf numFmtId="44" fontId="8" fillId="6" borderId="9" xfId="1" applyNumberFormat="1" applyFont="1" applyFill="1" applyBorder="1" applyAlignment="1" applyProtection="1">
      <alignment horizontal="left" vertical="center"/>
    </xf>
    <xf numFmtId="37" fontId="5" fillId="3" borderId="8" xfId="1" applyNumberFormat="1" applyFont="1" applyFill="1" applyBorder="1" applyAlignment="1" applyProtection="1">
      <alignment horizontal="center" vertical="center"/>
    </xf>
    <xf numFmtId="37" fontId="5" fillId="3" borderId="39" xfId="1" applyNumberFormat="1" applyFont="1" applyFill="1" applyBorder="1" applyAlignment="1" applyProtection="1">
      <alignment horizontal="center" vertical="center"/>
    </xf>
    <xf numFmtId="37" fontId="5" fillId="3" borderId="7" xfId="1" applyNumberFormat="1" applyFont="1" applyFill="1" applyBorder="1" applyAlignment="1" applyProtection="1">
      <alignment horizontal="center" vertical="center"/>
    </xf>
    <xf numFmtId="44" fontId="7" fillId="6" borderId="8" xfId="0" applyNumberFormat="1" applyFont="1" applyFill="1" applyBorder="1" applyAlignment="1" applyProtection="1">
      <alignment horizontal="left" vertical="center"/>
    </xf>
    <xf numFmtId="0" fontId="7" fillId="6" borderId="8" xfId="0" applyFont="1" applyFill="1" applyBorder="1" applyAlignment="1" applyProtection="1">
      <alignment horizontal="left" vertical="center"/>
    </xf>
    <xf numFmtId="0" fontId="7" fillId="6" borderId="9" xfId="0" applyFont="1" applyFill="1" applyBorder="1" applyAlignment="1" applyProtection="1">
      <alignment horizontal="left" vertical="center"/>
    </xf>
    <xf numFmtId="0" fontId="8" fillId="0" borderId="0" xfId="1" applyFont="1" applyFill="1" applyAlignment="1" applyProtection="1">
      <alignment horizontal="left" vertical="center"/>
    </xf>
    <xf numFmtId="0" fontId="7" fillId="0" borderId="1" xfId="0" applyFont="1" applyFill="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10" fillId="0" borderId="0" xfId="0" applyFont="1" applyAlignment="1" applyProtection="1">
      <alignment horizontal="left" vertical="center"/>
    </xf>
    <xf numFmtId="0" fontId="7" fillId="0" borderId="17" xfId="0" applyFont="1" applyBorder="1" applyAlignment="1" applyProtection="1">
      <alignment horizontal="left" vertical="center"/>
      <protection locked="0"/>
    </xf>
    <xf numFmtId="0" fontId="7" fillId="0" borderId="17" xfId="0" applyFont="1" applyBorder="1" applyAlignment="1" applyProtection="1">
      <alignment vertical="center"/>
      <protection locked="0"/>
    </xf>
    <xf numFmtId="0" fontId="10" fillId="0" borderId="0" xfId="0" applyFont="1" applyAlignment="1" applyProtection="1">
      <alignment horizontal="center" vertical="center"/>
    </xf>
    <xf numFmtId="0" fontId="8" fillId="0" borderId="37" xfId="1" applyFont="1" applyFill="1" applyBorder="1" applyAlignment="1" applyProtection="1">
      <alignment horizontal="center" vertical="center"/>
    </xf>
    <xf numFmtId="0" fontId="8" fillId="0" borderId="0" xfId="1" applyFont="1" applyFill="1" applyBorder="1" applyAlignment="1" applyProtection="1">
      <alignment horizontal="center" vertical="center"/>
    </xf>
    <xf numFmtId="166" fontId="17" fillId="0" borderId="0" xfId="1" applyNumberFormat="1" applyFont="1" applyFill="1" applyBorder="1" applyAlignment="1" applyProtection="1">
      <alignment horizontal="left" vertical="center"/>
    </xf>
    <xf numFmtId="166" fontId="8" fillId="0" borderId="0" xfId="1" applyNumberFormat="1" applyFont="1" applyFill="1" applyBorder="1" applyAlignment="1" applyProtection="1">
      <alignment horizontal="left" vertical="center"/>
    </xf>
    <xf numFmtId="39" fontId="8" fillId="8" borderId="1" xfId="7" applyNumberFormat="1" applyFont="1" applyFill="1" applyBorder="1" applyAlignment="1" applyProtection="1">
      <alignment horizontal="right" vertical="center"/>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5" fillId="2" borderId="13" xfId="1" applyFont="1" applyFill="1" applyBorder="1" applyAlignment="1" applyProtection="1">
      <alignment horizontal="center" vertical="center"/>
    </xf>
    <xf numFmtId="0" fontId="8" fillId="2" borderId="14" xfId="1" applyFont="1" applyFill="1" applyBorder="1" applyAlignment="1" applyProtection="1">
      <alignment horizontal="left" vertical="center"/>
      <protection locked="0"/>
    </xf>
    <xf numFmtId="165" fontId="8" fillId="0" borderId="14" xfId="7" applyNumberFormat="1" applyFont="1" applyBorder="1" applyAlignment="1" applyProtection="1">
      <alignment horizontal="center" vertical="center"/>
      <protection locked="0"/>
    </xf>
    <xf numFmtId="39" fontId="8" fillId="0" borderId="14" xfId="7" applyNumberFormat="1" applyFont="1" applyBorder="1" applyAlignment="1" applyProtection="1">
      <alignment horizontal="right" vertical="center"/>
      <protection locked="0"/>
    </xf>
    <xf numFmtId="39" fontId="8" fillId="8" borderId="14" xfId="7" applyNumberFormat="1" applyFont="1" applyFill="1" applyBorder="1" applyAlignment="1" applyProtection="1">
      <alignment horizontal="right" vertical="center"/>
    </xf>
    <xf numFmtId="165" fontId="8" fillId="0" borderId="15" xfId="1" applyNumberFormat="1" applyFont="1" applyBorder="1" applyAlignment="1" applyProtection="1">
      <alignment horizontal="center" vertical="center"/>
      <protection locked="0"/>
    </xf>
    <xf numFmtId="37" fontId="8" fillId="0" borderId="14" xfId="7" applyNumberFormat="1" applyFont="1" applyBorder="1" applyAlignment="1" applyProtection="1">
      <alignment horizontal="center" vertical="center"/>
      <protection locked="0"/>
    </xf>
    <xf numFmtId="37" fontId="8" fillId="0" borderId="33" xfId="7" applyNumberFormat="1" applyFont="1" applyBorder="1" applyAlignment="1" applyProtection="1">
      <alignment horizontal="center" vertical="center"/>
      <protection locked="0"/>
    </xf>
    <xf numFmtId="37" fontId="8" fillId="0" borderId="13" xfId="7" applyNumberFormat="1" applyFont="1" applyBorder="1" applyAlignment="1" applyProtection="1">
      <alignment horizontal="center" vertical="center"/>
      <protection locked="0"/>
    </xf>
    <xf numFmtId="0" fontId="8" fillId="0" borderId="14" xfId="7" applyNumberFormat="1" applyFont="1" applyBorder="1" applyAlignment="1" applyProtection="1">
      <alignment horizontal="center" vertical="center"/>
      <protection locked="0"/>
    </xf>
    <xf numFmtId="43" fontId="8" fillId="0" borderId="14" xfId="7" applyNumberFormat="1" applyFont="1" applyBorder="1" applyAlignment="1" applyProtection="1">
      <alignment horizontal="right" vertical="center"/>
      <protection locked="0"/>
    </xf>
    <xf numFmtId="10" fontId="8" fillId="0" borderId="14" xfId="1" applyNumberFormat="1" applyFont="1" applyBorder="1" applyAlignment="1" applyProtection="1">
      <alignment horizontal="center" vertical="center"/>
      <protection locked="0"/>
    </xf>
    <xf numFmtId="10" fontId="7" fillId="0" borderId="15" xfId="0" applyNumberFormat="1" applyFont="1" applyBorder="1" applyAlignment="1" applyProtection="1">
      <alignment horizontal="center" vertical="center"/>
      <protection locked="0"/>
    </xf>
    <xf numFmtId="0" fontId="5" fillId="2" borderId="41" xfId="1" applyFont="1" applyFill="1" applyBorder="1" applyAlignment="1" applyProtection="1">
      <alignment horizontal="center" vertical="center" wrapText="1"/>
    </xf>
    <xf numFmtId="0" fontId="5" fillId="2" borderId="42" xfId="1" applyFont="1" applyFill="1" applyBorder="1" applyAlignment="1" applyProtection="1">
      <alignment horizontal="center" vertical="center" wrapText="1"/>
    </xf>
    <xf numFmtId="0" fontId="5" fillId="0" borderId="42" xfId="1" applyFont="1" applyFill="1" applyBorder="1" applyAlignment="1" applyProtection="1">
      <alignment horizontal="center" vertical="center" wrapText="1"/>
    </xf>
    <xf numFmtId="0" fontId="5" fillId="2" borderId="43" xfId="1" applyFont="1" applyFill="1" applyBorder="1" applyAlignment="1" applyProtection="1">
      <alignment horizontal="center" vertical="center" wrapText="1"/>
    </xf>
    <xf numFmtId="0" fontId="14" fillId="2" borderId="44" xfId="1" applyFont="1" applyFill="1" applyBorder="1" applyAlignment="1" applyProtection="1">
      <alignment horizontal="center" vertical="center" wrapText="1"/>
    </xf>
    <xf numFmtId="0" fontId="14" fillId="2" borderId="45" xfId="1" applyFont="1" applyFill="1" applyBorder="1" applyAlignment="1" applyProtection="1">
      <alignment horizontal="center" vertical="center" wrapText="1"/>
    </xf>
    <xf numFmtId="0" fontId="14" fillId="2" borderId="46" xfId="1" applyFont="1" applyFill="1" applyBorder="1" applyAlignment="1" applyProtection="1">
      <alignment horizontal="center" vertical="center" wrapText="1"/>
    </xf>
    <xf numFmtId="0" fontId="13" fillId="2" borderId="44" xfId="1" applyFont="1" applyFill="1" applyBorder="1" applyAlignment="1" applyProtection="1">
      <alignment horizontal="center" vertical="center" wrapText="1"/>
    </xf>
    <xf numFmtId="0" fontId="13" fillId="2" borderId="45" xfId="1" applyFont="1" applyFill="1" applyBorder="1" applyAlignment="1" applyProtection="1">
      <alignment horizontal="center" vertical="center" wrapText="1"/>
    </xf>
    <xf numFmtId="0" fontId="13" fillId="2" borderId="46" xfId="1" applyFont="1" applyFill="1" applyBorder="1" applyAlignment="1" applyProtection="1">
      <alignment horizontal="center" vertical="center" wrapText="1"/>
    </xf>
    <xf numFmtId="0" fontId="10" fillId="0" borderId="43" xfId="0" applyFont="1" applyBorder="1" applyAlignment="1" applyProtection="1">
      <alignment horizontal="center" vertical="center" wrapText="1"/>
    </xf>
    <xf numFmtId="0" fontId="7" fillId="0" borderId="47" xfId="0" applyFont="1" applyBorder="1" applyAlignment="1" applyProtection="1">
      <alignment horizontal="center" vertical="center" wrapText="1"/>
    </xf>
    <xf numFmtId="0" fontId="9" fillId="0" borderId="47" xfId="0" applyFont="1" applyBorder="1" applyAlignment="1" applyProtection="1">
      <alignment horizontal="center" vertical="center" wrapText="1"/>
    </xf>
    <xf numFmtId="0" fontId="4" fillId="0" borderId="0" xfId="0" applyFont="1" applyAlignment="1">
      <alignment horizontal="center" vertical="center"/>
    </xf>
    <xf numFmtId="0" fontId="20" fillId="0" borderId="17" xfId="0" applyFont="1" applyBorder="1" applyAlignment="1" applyProtection="1">
      <alignment horizontal="left" vertical="center"/>
      <protection locked="0"/>
    </xf>
    <xf numFmtId="0" fontId="12" fillId="0" borderId="20" xfId="1" applyFont="1" applyFill="1" applyBorder="1" applyAlignment="1" applyProtection="1">
      <alignment horizontal="right" vertical="center"/>
    </xf>
    <xf numFmtId="0" fontId="12" fillId="0" borderId="12" xfId="1" applyFont="1" applyFill="1" applyBorder="1" applyAlignment="1" applyProtection="1">
      <alignment horizontal="right" vertical="center"/>
    </xf>
    <xf numFmtId="0" fontId="12" fillId="3" borderId="27" xfId="1" applyFont="1" applyFill="1" applyBorder="1" applyAlignment="1" applyProtection="1">
      <alignment horizontal="right" vertical="center" wrapText="1"/>
    </xf>
    <xf numFmtId="0" fontId="12" fillId="3" borderId="19" xfId="1" applyFont="1" applyFill="1" applyBorder="1" applyAlignment="1" applyProtection="1">
      <alignment horizontal="right" vertical="center"/>
    </xf>
    <xf numFmtId="166" fontId="8" fillId="7" borderId="20" xfId="1" applyNumberFormat="1" applyFont="1" applyFill="1" applyBorder="1" applyAlignment="1" applyProtection="1">
      <alignment horizontal="right" vertical="center"/>
    </xf>
    <xf numFmtId="166" fontId="8" fillId="7" borderId="21" xfId="1" applyNumberFormat="1" applyFont="1" applyFill="1" applyBorder="1" applyAlignment="1" applyProtection="1">
      <alignment horizontal="right" vertical="center"/>
    </xf>
    <xf numFmtId="166" fontId="5" fillId="7" borderId="27" xfId="1" applyNumberFormat="1" applyFont="1" applyFill="1" applyBorder="1" applyAlignment="1" applyProtection="1">
      <alignment horizontal="right" vertical="center"/>
    </xf>
    <xf numFmtId="166" fontId="5" fillId="7" borderId="28" xfId="1" applyNumberFormat="1" applyFont="1" applyFill="1" applyBorder="1" applyAlignment="1" applyProtection="1">
      <alignment horizontal="right" vertical="center"/>
    </xf>
    <xf numFmtId="0" fontId="21" fillId="3" borderId="0" xfId="1" applyFont="1" applyFill="1" applyAlignment="1" applyProtection="1">
      <alignment horizontal="center" vertical="center"/>
    </xf>
    <xf numFmtId="0" fontId="12" fillId="3" borderId="20" xfId="1" applyFont="1" applyFill="1" applyBorder="1" applyAlignment="1" applyProtection="1">
      <alignment horizontal="right" vertical="center"/>
    </xf>
    <xf numFmtId="0" fontId="12" fillId="3" borderId="12" xfId="1" applyFont="1" applyFill="1" applyBorder="1" applyAlignment="1" applyProtection="1">
      <alignment horizontal="right" vertical="center"/>
    </xf>
    <xf numFmtId="0" fontId="12" fillId="4" borderId="22" xfId="1" applyFont="1" applyFill="1" applyBorder="1" applyAlignment="1" applyProtection="1">
      <alignment horizontal="center" vertical="center"/>
    </xf>
    <xf numFmtId="0" fontId="12" fillId="4" borderId="23" xfId="1" applyFont="1" applyFill="1" applyBorder="1" applyAlignment="1" applyProtection="1">
      <alignment horizontal="center" vertical="center"/>
    </xf>
    <xf numFmtId="0" fontId="12" fillId="4" borderId="24" xfId="1" applyFont="1" applyFill="1" applyBorder="1" applyAlignment="1" applyProtection="1">
      <alignment horizontal="center" vertical="center"/>
    </xf>
    <xf numFmtId="166" fontId="8" fillId="0" borderId="20" xfId="1" applyNumberFormat="1" applyFont="1" applyFill="1" applyBorder="1" applyAlignment="1" applyProtection="1">
      <alignment horizontal="right" vertical="center"/>
      <protection locked="0"/>
    </xf>
    <xf numFmtId="166" fontId="8" fillId="0" borderId="21" xfId="1" applyNumberFormat="1" applyFont="1" applyFill="1" applyBorder="1" applyAlignment="1" applyProtection="1">
      <alignment horizontal="right" vertical="center"/>
      <protection locked="0"/>
    </xf>
    <xf numFmtId="0" fontId="8" fillId="0" borderId="20" xfId="1" applyFont="1" applyFill="1" applyBorder="1" applyAlignment="1" applyProtection="1">
      <alignment horizontal="center" vertical="center"/>
      <protection locked="0"/>
    </xf>
    <xf numFmtId="0" fontId="8" fillId="0" borderId="21" xfId="1" applyFont="1" applyFill="1" applyBorder="1" applyAlignment="1" applyProtection="1">
      <alignment horizontal="center" vertical="center"/>
      <protection locked="0"/>
    </xf>
    <xf numFmtId="0" fontId="8" fillId="3" borderId="0" xfId="1" applyFont="1" applyFill="1" applyAlignment="1" applyProtection="1">
      <alignment horizontal="left" vertical="center" wrapText="1"/>
    </xf>
    <xf numFmtId="0" fontId="8" fillId="3" borderId="0" xfId="1" applyFont="1" applyFill="1" applyAlignment="1" applyProtection="1">
      <alignment horizontal="left" vertical="center"/>
    </xf>
    <xf numFmtId="0" fontId="8" fillId="3" borderId="36" xfId="1" applyFont="1" applyFill="1" applyBorder="1" applyAlignment="1" applyProtection="1">
      <alignment horizontal="left" vertical="center"/>
    </xf>
    <xf numFmtId="0" fontId="15" fillId="0" borderId="0" xfId="1" applyFont="1" applyFill="1" applyBorder="1" applyAlignment="1" applyProtection="1">
      <alignment horizontal="left" vertical="center" wrapText="1"/>
    </xf>
    <xf numFmtId="0" fontId="5" fillId="0" borderId="0" xfId="1" applyFont="1" applyFill="1" applyBorder="1" applyAlignment="1" applyProtection="1">
      <alignment horizontal="left" vertical="center" wrapText="1"/>
    </xf>
    <xf numFmtId="0" fontId="5" fillId="0" borderId="0" xfId="1" applyFont="1" applyFill="1" applyAlignment="1" applyProtection="1">
      <alignment horizontal="left" vertical="center" wrapText="1"/>
    </xf>
    <xf numFmtId="166" fontId="7" fillId="0" borderId="0" xfId="0" applyNumberFormat="1" applyFont="1" applyAlignment="1" applyProtection="1">
      <alignment horizontal="right" vertical="center"/>
    </xf>
    <xf numFmtId="166" fontId="8" fillId="0" borderId="0" xfId="1" applyNumberFormat="1" applyFont="1" applyFill="1" applyBorder="1" applyAlignment="1" applyProtection="1">
      <alignment horizontal="right" vertical="center"/>
    </xf>
    <xf numFmtId="0" fontId="7" fillId="0" borderId="38"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12" fillId="4" borderId="22" xfId="0" applyFont="1" applyFill="1" applyBorder="1" applyAlignment="1" applyProtection="1">
      <alignment horizontal="center" vertical="center"/>
    </xf>
    <xf numFmtId="0" fontId="12" fillId="4" borderId="23" xfId="0" applyFont="1" applyFill="1" applyBorder="1" applyAlignment="1" applyProtection="1">
      <alignment horizontal="center" vertical="center"/>
    </xf>
    <xf numFmtId="0" fontId="12" fillId="4" borderId="24" xfId="0" applyFont="1" applyFill="1" applyBorder="1" applyAlignment="1" applyProtection="1">
      <alignment horizontal="center" vertical="center"/>
    </xf>
    <xf numFmtId="0" fontId="8" fillId="3" borderId="0" xfId="1" applyFont="1" applyFill="1" applyAlignment="1" applyProtection="1">
      <alignment horizontal="left" vertical="top" wrapText="1"/>
    </xf>
    <xf numFmtId="0" fontId="7" fillId="0" borderId="29" xfId="0" applyFont="1" applyBorder="1" applyAlignment="1" applyProtection="1">
      <alignment horizontal="left" vertical="top" wrapText="1"/>
    </xf>
    <xf numFmtId="0" fontId="7" fillId="0" borderId="31" xfId="0" applyFont="1" applyBorder="1" applyAlignment="1" applyProtection="1">
      <alignment horizontal="left" vertical="top" wrapText="1"/>
    </xf>
    <xf numFmtId="0" fontId="7" fillId="0" borderId="33" xfId="0" applyFont="1" applyBorder="1" applyAlignment="1" applyProtection="1">
      <alignment horizontal="left" vertical="top" wrapText="1"/>
    </xf>
    <xf numFmtId="0" fontId="7" fillId="0" borderId="35" xfId="0" applyFont="1" applyBorder="1" applyAlignment="1" applyProtection="1">
      <alignment horizontal="left" vertical="top" wrapText="1"/>
    </xf>
    <xf numFmtId="0" fontId="7" fillId="0" borderId="30" xfId="0" applyFont="1" applyBorder="1" applyAlignment="1" applyProtection="1">
      <alignment horizontal="left" vertical="top" wrapText="1"/>
    </xf>
    <xf numFmtId="0" fontId="7" fillId="0" borderId="0" xfId="0" applyFont="1" applyBorder="1" applyAlignment="1" applyProtection="1">
      <alignment horizontal="left" vertical="top" wrapText="1"/>
    </xf>
    <xf numFmtId="0" fontId="7" fillId="0" borderId="32" xfId="0" applyFont="1" applyBorder="1" applyAlignment="1" applyProtection="1">
      <alignment horizontal="left" vertical="top" wrapText="1"/>
    </xf>
    <xf numFmtId="0" fontId="7" fillId="0" borderId="17" xfId="0" applyFont="1" applyBorder="1" applyAlignment="1" applyProtection="1">
      <alignment horizontal="left" vertical="top" wrapText="1"/>
    </xf>
    <xf numFmtId="0" fontId="7" fillId="0" borderId="34" xfId="0" applyFont="1" applyBorder="1" applyAlignment="1" applyProtection="1">
      <alignment horizontal="left" vertical="top" wrapText="1"/>
    </xf>
    <xf numFmtId="0" fontId="12" fillId="4" borderId="22" xfId="0" applyFont="1" applyFill="1" applyBorder="1" applyAlignment="1" applyProtection="1">
      <alignment horizontal="center" vertical="center" wrapText="1"/>
    </xf>
    <xf numFmtId="0" fontId="12" fillId="4" borderId="23" xfId="0" applyFont="1" applyFill="1" applyBorder="1" applyAlignment="1" applyProtection="1">
      <alignment horizontal="center" vertical="center" wrapText="1"/>
    </xf>
    <xf numFmtId="0" fontId="12" fillId="4" borderId="24" xfId="0" applyFont="1" applyFill="1" applyBorder="1" applyAlignment="1" applyProtection="1">
      <alignment horizontal="center" vertical="center" wrapText="1"/>
    </xf>
    <xf numFmtId="0" fontId="8" fillId="3" borderId="0" xfId="1" applyNumberFormat="1" applyFont="1" applyFill="1" applyAlignment="1" applyProtection="1">
      <alignment horizontal="left" vertical="center"/>
    </xf>
    <xf numFmtId="0" fontId="7" fillId="3" borderId="0" xfId="0" applyNumberFormat="1" applyFont="1" applyFill="1" applyBorder="1" applyAlignment="1" applyProtection="1">
      <alignment horizontal="left" vertical="center"/>
    </xf>
    <xf numFmtId="0" fontId="5" fillId="3" borderId="0" xfId="1" applyNumberFormat="1" applyFont="1" applyFill="1" applyBorder="1" applyAlignment="1" applyProtection="1">
      <alignment horizontal="left" vertical="center"/>
    </xf>
    <xf numFmtId="0" fontId="8" fillId="3" borderId="0" xfId="1" applyNumberFormat="1" applyFont="1" applyFill="1" applyBorder="1" applyAlignment="1" applyProtection="1">
      <alignment horizontal="left" vertical="center"/>
    </xf>
    <xf numFmtId="0" fontId="18" fillId="0" borderId="0" xfId="1" applyNumberFormat="1" applyFont="1" applyFill="1" applyBorder="1" applyAlignment="1" applyProtection="1">
      <alignment horizontal="center"/>
    </xf>
    <xf numFmtId="0" fontId="7" fillId="0" borderId="0" xfId="0" applyNumberFormat="1" applyFont="1" applyAlignment="1" applyProtection="1">
      <alignment horizontal="left" vertical="center"/>
    </xf>
    <xf numFmtId="0" fontId="5" fillId="2" borderId="42" xfId="1" applyNumberFormat="1" applyFont="1" applyFill="1" applyBorder="1" applyAlignment="1" applyProtection="1">
      <alignment horizontal="center" vertical="center" wrapText="1"/>
    </xf>
    <xf numFmtId="0" fontId="8" fillId="0" borderId="14" xfId="1" applyNumberFormat="1" applyFont="1" applyBorder="1" applyAlignment="1" applyProtection="1">
      <alignment horizontal="center" vertical="center"/>
      <protection locked="0"/>
    </xf>
    <xf numFmtId="0" fontId="8" fillId="0" borderId="1" xfId="1" applyNumberFormat="1" applyFont="1" applyBorder="1" applyAlignment="1" applyProtection="1">
      <alignment horizontal="center" vertical="center"/>
      <protection locked="0"/>
    </xf>
    <xf numFmtId="0" fontId="8" fillId="0" borderId="2" xfId="1" applyNumberFormat="1" applyFont="1" applyBorder="1" applyAlignment="1" applyProtection="1">
      <alignment horizontal="center" vertical="center"/>
      <protection locked="0"/>
    </xf>
    <xf numFmtId="0" fontId="5" fillId="3" borderId="7" xfId="1" applyNumberFormat="1" applyFont="1" applyFill="1" applyBorder="1" applyAlignment="1" applyProtection="1">
      <alignment horizontal="center" vertical="center"/>
    </xf>
    <xf numFmtId="0" fontId="7" fillId="0" borderId="0" xfId="0" applyNumberFormat="1" applyFont="1" applyAlignment="1" applyProtection="1">
      <alignment horizontal="left" vertical="center"/>
      <protection locked="0"/>
    </xf>
    <xf numFmtId="0" fontId="10" fillId="0" borderId="0" xfId="0" applyNumberFormat="1" applyFont="1" applyAlignment="1" applyProtection="1">
      <alignment horizontal="left" vertical="center"/>
    </xf>
    <xf numFmtId="49" fontId="5" fillId="3" borderId="0" xfId="1" applyNumberFormat="1" applyFont="1" applyFill="1" applyAlignment="1" applyProtection="1">
      <alignment horizontal="left" vertical="center"/>
    </xf>
    <xf numFmtId="49" fontId="8" fillId="3" borderId="0" xfId="1" applyNumberFormat="1" applyFont="1" applyFill="1" applyAlignment="1" applyProtection="1">
      <alignment horizontal="left" vertical="center"/>
    </xf>
    <xf numFmtId="49" fontId="18" fillId="0" borderId="0" xfId="1" applyNumberFormat="1" applyFont="1" applyFill="1" applyBorder="1" applyAlignment="1" applyProtection="1">
      <alignment horizontal="center"/>
    </xf>
    <xf numFmtId="49" fontId="8" fillId="3" borderId="0" xfId="1" applyNumberFormat="1" applyFont="1" applyFill="1" applyAlignment="1" applyProtection="1">
      <alignment horizontal="right" vertical="center"/>
    </xf>
    <xf numFmtId="49" fontId="7" fillId="0" borderId="0" xfId="0" applyNumberFormat="1" applyFont="1" applyAlignment="1" applyProtection="1">
      <alignment horizontal="left" vertical="center"/>
    </xf>
    <xf numFmtId="49" fontId="5" fillId="2" borderId="40" xfId="1" applyNumberFormat="1" applyFont="1" applyFill="1" applyBorder="1" applyAlignment="1" applyProtection="1">
      <alignment horizontal="center" vertical="center" wrapText="1"/>
    </xf>
    <xf numFmtId="49" fontId="8" fillId="0" borderId="16" xfId="1" applyNumberFormat="1" applyFont="1" applyBorder="1" applyAlignment="1" applyProtection="1">
      <alignment horizontal="left" vertical="center"/>
      <protection locked="0"/>
    </xf>
    <xf numFmtId="49" fontId="8" fillId="0" borderId="11" xfId="1" applyNumberFormat="1" applyFont="1" applyBorder="1" applyAlignment="1" applyProtection="1">
      <alignment horizontal="left" vertical="center"/>
      <protection locked="0"/>
    </xf>
    <xf numFmtId="49" fontId="8" fillId="0" borderId="18" xfId="1" applyNumberFormat="1" applyFont="1" applyBorder="1" applyAlignment="1" applyProtection="1">
      <alignment horizontal="left" vertical="center"/>
      <protection locked="0"/>
    </xf>
    <xf numFmtId="49" fontId="8" fillId="6" borderId="10" xfId="1" applyNumberFormat="1" applyFont="1" applyFill="1" applyBorder="1" applyAlignment="1" applyProtection="1">
      <alignment horizontal="left" vertical="center"/>
    </xf>
    <xf numFmtId="49" fontId="7" fillId="0" borderId="29" xfId="0" applyNumberFormat="1" applyFont="1" applyBorder="1" applyAlignment="1" applyProtection="1">
      <alignment horizontal="left" vertical="top" wrapText="1"/>
    </xf>
    <xf numFmtId="49" fontId="7" fillId="0" borderId="31" xfId="0" applyNumberFormat="1" applyFont="1" applyBorder="1" applyAlignment="1" applyProtection="1">
      <alignment horizontal="left" vertical="top" wrapText="1"/>
    </xf>
    <xf numFmtId="49" fontId="7" fillId="0" borderId="33" xfId="0" applyNumberFormat="1" applyFont="1" applyBorder="1" applyAlignment="1" applyProtection="1">
      <alignment horizontal="left" vertical="top" wrapText="1"/>
    </xf>
    <xf numFmtId="49" fontId="7" fillId="0" borderId="17" xfId="0" applyNumberFormat="1" applyFont="1" applyBorder="1" applyAlignment="1" applyProtection="1">
      <alignment horizontal="left" vertical="center"/>
      <protection locked="0"/>
    </xf>
    <xf numFmtId="49" fontId="10" fillId="0" borderId="0" xfId="0" applyNumberFormat="1" applyFont="1" applyAlignment="1" applyProtection="1">
      <alignment horizontal="left" vertical="center"/>
    </xf>
  </cellXfs>
  <cellStyles count="8">
    <cellStyle name="Comma 2" xfId="2" xr:uid="{00000000-0005-0000-0000-000000000000}"/>
    <cellStyle name="Currency" xfId="7" builtinId="4"/>
    <cellStyle name="Currency 2" xfId="3" xr:uid="{00000000-0005-0000-0000-000002000000}"/>
    <cellStyle name="Hyperlink 2" xfId="6" xr:uid="{00000000-0005-0000-0000-000003000000}"/>
    <cellStyle name="Normal" xfId="0" builtinId="0"/>
    <cellStyle name="Normal 2" xfId="1" xr:uid="{00000000-0005-0000-0000-000005000000}"/>
    <cellStyle name="Normal 2 2" xfId="5" xr:uid="{00000000-0005-0000-0000-000006000000}"/>
    <cellStyle name="Percent 2" xfId="4" xr:uid="{00000000-0005-0000-0000-000007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14</xdr:col>
      <xdr:colOff>573761</xdr:colOff>
      <xdr:row>6</xdr:row>
      <xdr:rowOff>59524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09600" y="190500"/>
          <a:ext cx="8498561" cy="10120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addads2/Box%20Sync/Revolving%20Loan%20Fund/HELP%20Program/HELP%20Required%20Document%20Checklist%20and%20Forms/3.9%20HO%20Proforma,%2005.27.16%20DRAF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meowner"/>
      <sheetName val="Income Limits"/>
      <sheetName val="Sheet2"/>
    </sheetNames>
    <sheetDataSet>
      <sheetData sheetId="0"/>
      <sheetData sheetId="1">
        <row r="2">
          <cell r="A2" t="str">
            <v>Alcona County</v>
          </cell>
        </row>
        <row r="3">
          <cell r="A3" t="str">
            <v>Alger County</v>
          </cell>
        </row>
        <row r="4">
          <cell r="A4" t="str">
            <v>Allegan County</v>
          </cell>
        </row>
        <row r="5">
          <cell r="A5" t="str">
            <v>Alpena County</v>
          </cell>
        </row>
        <row r="6">
          <cell r="A6" t="str">
            <v>Antrim County</v>
          </cell>
        </row>
        <row r="7">
          <cell r="A7" t="str">
            <v>Arenac County</v>
          </cell>
        </row>
        <row r="8">
          <cell r="A8" t="str">
            <v>Baraga County</v>
          </cell>
        </row>
        <row r="9">
          <cell r="A9" t="str">
            <v>Barry County</v>
          </cell>
        </row>
        <row r="10">
          <cell r="A10" t="str">
            <v>Bay County</v>
          </cell>
        </row>
        <row r="11">
          <cell r="A11" t="str">
            <v>Benzie County</v>
          </cell>
        </row>
        <row r="12">
          <cell r="A12" t="str">
            <v>Berrien County</v>
          </cell>
        </row>
        <row r="13">
          <cell r="A13" t="str">
            <v>Branch County</v>
          </cell>
        </row>
        <row r="14">
          <cell r="A14" t="str">
            <v>Calhoun County</v>
          </cell>
        </row>
        <row r="15">
          <cell r="A15" t="str">
            <v>Cass County</v>
          </cell>
        </row>
        <row r="16">
          <cell r="A16" t="str">
            <v>Charlevoix County</v>
          </cell>
        </row>
        <row r="17">
          <cell r="A17" t="str">
            <v>Cheboygan County</v>
          </cell>
        </row>
        <row r="18">
          <cell r="A18" t="str">
            <v>Chippewa County</v>
          </cell>
        </row>
        <row r="19">
          <cell r="A19" t="str">
            <v>Clare County</v>
          </cell>
        </row>
        <row r="20">
          <cell r="A20" t="str">
            <v>Clinton County</v>
          </cell>
        </row>
        <row r="21">
          <cell r="A21" t="str">
            <v>Crawford County</v>
          </cell>
        </row>
        <row r="22">
          <cell r="A22" t="str">
            <v>Delta County</v>
          </cell>
        </row>
        <row r="23">
          <cell r="A23" t="str">
            <v>Dickinson County</v>
          </cell>
        </row>
        <row r="24">
          <cell r="A24" t="str">
            <v>Eaton County</v>
          </cell>
        </row>
        <row r="25">
          <cell r="A25" t="str">
            <v>Emmet County</v>
          </cell>
        </row>
        <row r="26">
          <cell r="A26" t="str">
            <v>Genesee County</v>
          </cell>
        </row>
        <row r="27">
          <cell r="A27" t="str">
            <v>Gladwin County</v>
          </cell>
        </row>
        <row r="28">
          <cell r="A28" t="str">
            <v>Gogebic County</v>
          </cell>
        </row>
        <row r="29">
          <cell r="A29" t="str">
            <v>Grand Traverse County</v>
          </cell>
        </row>
        <row r="30">
          <cell r="A30" t="str">
            <v>Gratiot County</v>
          </cell>
        </row>
        <row r="31">
          <cell r="A31" t="str">
            <v>Hillsdale County</v>
          </cell>
        </row>
        <row r="32">
          <cell r="A32" t="str">
            <v>Houghton County</v>
          </cell>
        </row>
        <row r="33">
          <cell r="A33" t="str">
            <v>Huron County</v>
          </cell>
        </row>
        <row r="34">
          <cell r="A34" t="str">
            <v>Ingham County</v>
          </cell>
        </row>
        <row r="35">
          <cell r="A35" t="str">
            <v>Ionia County</v>
          </cell>
        </row>
        <row r="36">
          <cell r="A36" t="str">
            <v>Iosco County</v>
          </cell>
        </row>
        <row r="37">
          <cell r="A37" t="str">
            <v>Iron County</v>
          </cell>
        </row>
        <row r="38">
          <cell r="A38" t="str">
            <v>Isabella County</v>
          </cell>
        </row>
        <row r="39">
          <cell r="A39" t="str">
            <v>Jackson County</v>
          </cell>
        </row>
        <row r="40">
          <cell r="A40" t="str">
            <v>Kalamazoo County</v>
          </cell>
        </row>
        <row r="41">
          <cell r="A41" t="str">
            <v>Kalkaska County</v>
          </cell>
        </row>
        <row r="42">
          <cell r="A42" t="str">
            <v>Kent County</v>
          </cell>
        </row>
        <row r="43">
          <cell r="A43" t="str">
            <v>Keweenaw County</v>
          </cell>
        </row>
        <row r="44">
          <cell r="A44" t="str">
            <v>Lake County</v>
          </cell>
        </row>
        <row r="45">
          <cell r="A45" t="str">
            <v>Lapeer County</v>
          </cell>
        </row>
        <row r="46">
          <cell r="A46" t="str">
            <v>Leelanau County</v>
          </cell>
        </row>
        <row r="47">
          <cell r="A47" t="str">
            <v>Lenawee County</v>
          </cell>
        </row>
        <row r="48">
          <cell r="A48" t="str">
            <v>Livingston County</v>
          </cell>
        </row>
        <row r="49">
          <cell r="A49" t="str">
            <v>Luce County</v>
          </cell>
        </row>
        <row r="50">
          <cell r="A50" t="str">
            <v>Mackinac County</v>
          </cell>
        </row>
        <row r="51">
          <cell r="A51" t="str">
            <v>Macomb County</v>
          </cell>
        </row>
        <row r="52">
          <cell r="A52" t="str">
            <v>Manistee County</v>
          </cell>
        </row>
        <row r="53">
          <cell r="A53" t="str">
            <v>Marquette County</v>
          </cell>
        </row>
        <row r="54">
          <cell r="A54" t="str">
            <v>Mason County</v>
          </cell>
        </row>
        <row r="55">
          <cell r="A55" t="str">
            <v>Mecosta County</v>
          </cell>
        </row>
        <row r="56">
          <cell r="A56" t="str">
            <v>Menominee County</v>
          </cell>
        </row>
        <row r="57">
          <cell r="A57" t="str">
            <v>Midland County</v>
          </cell>
        </row>
        <row r="58">
          <cell r="A58" t="str">
            <v>Missaukee County</v>
          </cell>
        </row>
        <row r="59">
          <cell r="A59" t="str">
            <v>Monroe County</v>
          </cell>
        </row>
        <row r="60">
          <cell r="A60" t="str">
            <v>Montcalm County</v>
          </cell>
        </row>
        <row r="61">
          <cell r="A61" t="str">
            <v>Montmorency County</v>
          </cell>
        </row>
        <row r="62">
          <cell r="A62" t="str">
            <v>Muskegon County</v>
          </cell>
        </row>
        <row r="63">
          <cell r="A63" t="str">
            <v>Newaygo County</v>
          </cell>
        </row>
        <row r="64">
          <cell r="A64" t="str">
            <v>Oakland County</v>
          </cell>
        </row>
        <row r="65">
          <cell r="A65" t="str">
            <v>Oceana County</v>
          </cell>
        </row>
        <row r="66">
          <cell r="A66" t="str">
            <v>Ogemaw County</v>
          </cell>
        </row>
        <row r="67">
          <cell r="A67" t="str">
            <v>Ontonagon County</v>
          </cell>
        </row>
        <row r="68">
          <cell r="A68" t="str">
            <v>Osceola County</v>
          </cell>
        </row>
        <row r="69">
          <cell r="A69" t="str">
            <v>Oscoda County</v>
          </cell>
        </row>
        <row r="70">
          <cell r="A70" t="str">
            <v>Otsego County</v>
          </cell>
        </row>
        <row r="71">
          <cell r="A71" t="str">
            <v>Ottawa County</v>
          </cell>
        </row>
        <row r="72">
          <cell r="A72" t="str">
            <v>Presque Isle County</v>
          </cell>
        </row>
        <row r="73">
          <cell r="A73" t="str">
            <v>Roscommon County</v>
          </cell>
        </row>
        <row r="74">
          <cell r="A74" t="str">
            <v>Saginaw County</v>
          </cell>
        </row>
        <row r="75">
          <cell r="A75" t="str">
            <v>St. Clair County</v>
          </cell>
        </row>
        <row r="76">
          <cell r="A76" t="str">
            <v>St. Joseph County</v>
          </cell>
        </row>
        <row r="77">
          <cell r="A77" t="str">
            <v>Sanilac County</v>
          </cell>
        </row>
        <row r="78">
          <cell r="A78" t="str">
            <v>Schoolcraft County</v>
          </cell>
        </row>
        <row r="79">
          <cell r="A79" t="str">
            <v>Shiawassee County</v>
          </cell>
        </row>
        <row r="80">
          <cell r="A80" t="str">
            <v>Tuscola County</v>
          </cell>
        </row>
        <row r="81">
          <cell r="A81" t="str">
            <v>Van Buren County</v>
          </cell>
        </row>
        <row r="82">
          <cell r="A82" t="str">
            <v>Washtenaw County</v>
          </cell>
        </row>
        <row r="83">
          <cell r="A83" t="str">
            <v>Wayne County</v>
          </cell>
        </row>
        <row r="84">
          <cell r="A84" t="str">
            <v>Wexford County</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RowHeight="15" x14ac:dyDescent="0.25"/>
  <sheetData>
    <row r="1" spans="1:1" x14ac:dyDescent="0.25">
      <c r="A1" t="s">
        <v>7</v>
      </c>
    </row>
    <row r="2" spans="1:1" x14ac:dyDescent="0.25">
      <c r="A2" t="s">
        <v>8</v>
      </c>
    </row>
    <row r="3" spans="1:1" x14ac:dyDescent="0.25">
      <c r="A3" t="s">
        <v>9</v>
      </c>
    </row>
    <row r="4" spans="1:1" x14ac:dyDescent="0.25">
      <c r="A4" t="s">
        <v>10</v>
      </c>
    </row>
    <row r="5" spans="1:1" x14ac:dyDescent="0.25">
      <c r="A5" t="s">
        <v>11</v>
      </c>
    </row>
    <row r="6" spans="1:1" x14ac:dyDescent="0.25">
      <c r="A6" t="s">
        <v>12</v>
      </c>
    </row>
    <row r="7" spans="1:1" x14ac:dyDescent="0.25">
      <c r="A7" t="s">
        <v>13</v>
      </c>
    </row>
    <row r="8" spans="1:1" x14ac:dyDescent="0.25">
      <c r="A8" t="s">
        <v>14</v>
      </c>
    </row>
    <row r="9" spans="1:1" x14ac:dyDescent="0.25">
      <c r="A9" t="s">
        <v>15</v>
      </c>
    </row>
    <row r="10" spans="1:1" x14ac:dyDescent="0.25">
      <c r="A10" t="s">
        <v>16</v>
      </c>
    </row>
    <row r="11" spans="1:1" x14ac:dyDescent="0.25">
      <c r="A11" t="s">
        <v>17</v>
      </c>
    </row>
    <row r="12" spans="1:1" x14ac:dyDescent="0.25">
      <c r="A12" t="s">
        <v>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8:G9"/>
  <sheetViews>
    <sheetView workbookViewId="0"/>
  </sheetViews>
  <sheetFormatPr defaultRowHeight="15" x14ac:dyDescent="0.25"/>
  <sheetData>
    <row r="8" spans="2:7" ht="21" x14ac:dyDescent="0.25">
      <c r="B8" s="105" t="s">
        <v>2</v>
      </c>
      <c r="C8" s="105"/>
      <c r="D8" s="105"/>
      <c r="E8" s="105"/>
      <c r="F8" s="105"/>
      <c r="G8" s="105"/>
    </row>
    <row r="9" spans="2:7" ht="21" x14ac:dyDescent="0.25">
      <c r="B9" s="105" t="s">
        <v>1</v>
      </c>
      <c r="C9" s="105"/>
      <c r="D9" s="105"/>
      <c r="E9" s="105"/>
      <c r="F9" s="105"/>
      <c r="G9" s="105"/>
    </row>
  </sheetData>
  <mergeCells count="2">
    <mergeCell ref="B8:G8"/>
    <mergeCell ref="B9:G9"/>
  </mergeCells>
  <pageMargins left="0.7" right="0.7" top="0.75" bottom="0.75" header="0.3" footer="0.3"/>
  <pageSetup scale="6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X54"/>
  <sheetViews>
    <sheetView showGridLines="0" tabSelected="1" topLeftCell="B1" zoomScale="80" zoomScaleNormal="80" zoomScalePageLayoutView="80" workbookViewId="0">
      <pane ySplit="12" topLeftCell="A13" activePane="bottomLeft" state="frozen"/>
      <selection pane="bottomLeft" activeCell="B13" sqref="B13"/>
    </sheetView>
  </sheetViews>
  <sheetFormatPr defaultColWidth="8.7109375" defaultRowHeight="18" customHeight="1" x14ac:dyDescent="0.25"/>
  <cols>
    <col min="1" max="1" width="7.85546875" style="1" customWidth="1"/>
    <col min="2" max="2" width="46.140625" style="1" customWidth="1"/>
    <col min="3" max="3" width="11.5703125" style="1" bestFit="1" customWidth="1"/>
    <col min="4" max="4" width="20.42578125" style="1" customWidth="1"/>
    <col min="5" max="5" width="12.7109375" style="1" customWidth="1"/>
    <col min="6" max="6" width="13" style="1" customWidth="1"/>
    <col min="7" max="9" width="7.7109375" style="1" customWidth="1"/>
    <col min="10" max="10" width="8.42578125" style="1" customWidth="1"/>
    <col min="11" max="12" width="7.7109375" style="1" customWidth="1"/>
    <col min="13" max="13" width="9.140625" style="1" customWidth="1"/>
    <col min="14" max="14" width="37.28515625" style="168" customWidth="1"/>
    <col min="15" max="16" width="8.7109375" style="156" customWidth="1"/>
    <col min="17" max="17" width="9.28515625" style="156" customWidth="1"/>
    <col min="18" max="18" width="6.7109375" style="8" customWidth="1"/>
    <col min="19" max="19" width="7.7109375" style="8" customWidth="1"/>
    <col min="20" max="20" width="12.7109375" style="1" customWidth="1"/>
    <col min="21" max="21" width="10" style="1" customWidth="1"/>
    <col min="22" max="22" width="11.140625" style="1" customWidth="1"/>
    <col min="23" max="16384" width="8.7109375" style="1"/>
  </cols>
  <sheetData>
    <row r="2" spans="1:50" ht="20.100000000000001" customHeight="1" x14ac:dyDescent="0.25">
      <c r="A2" s="115" t="s">
        <v>74</v>
      </c>
      <c r="B2" s="115"/>
      <c r="C2" s="115"/>
      <c r="D2" s="115"/>
      <c r="E2" s="115"/>
      <c r="F2" s="115"/>
      <c r="G2" s="115"/>
      <c r="H2" s="115"/>
      <c r="I2" s="115"/>
      <c r="J2" s="115"/>
      <c r="K2" s="115"/>
      <c r="L2" s="115"/>
      <c r="M2" s="115"/>
      <c r="N2" s="115"/>
      <c r="O2" s="115"/>
      <c r="P2" s="115"/>
      <c r="Q2" s="115"/>
      <c r="R2" s="115"/>
      <c r="S2" s="115"/>
      <c r="T2" s="115"/>
      <c r="U2" s="115"/>
      <c r="V2" s="115"/>
    </row>
    <row r="3" spans="1:50" ht="84.75" customHeight="1" thickBot="1" x14ac:dyDescent="0.3">
      <c r="A3" s="128" t="s">
        <v>60</v>
      </c>
      <c r="B3" s="128"/>
      <c r="C3" s="128"/>
      <c r="D3" s="128"/>
      <c r="E3" s="128"/>
      <c r="F3" s="128"/>
      <c r="G3" s="128"/>
      <c r="H3" s="128"/>
      <c r="I3" s="128"/>
      <c r="J3" s="128"/>
      <c r="K3" s="128"/>
      <c r="L3" s="128"/>
      <c r="M3" s="128"/>
      <c r="N3" s="128"/>
      <c r="O3" s="128"/>
      <c r="P3" s="151"/>
      <c r="Q3" s="151"/>
      <c r="R3" s="2"/>
      <c r="S3" s="125" t="s">
        <v>61</v>
      </c>
      <c r="T3" s="126"/>
      <c r="U3" s="126"/>
      <c r="V3" s="126"/>
    </row>
    <row r="4" spans="1:50" ht="18" customHeight="1" thickTop="1" x14ac:dyDescent="0.25">
      <c r="A4" s="118" t="s">
        <v>21</v>
      </c>
      <c r="B4" s="119"/>
      <c r="C4" s="119"/>
      <c r="D4" s="119"/>
      <c r="E4" s="119"/>
      <c r="F4" s="120"/>
      <c r="G4" s="24"/>
      <c r="H4" s="25"/>
      <c r="I4" s="25"/>
      <c r="J4" s="25"/>
      <c r="K4" s="25"/>
      <c r="L4" s="25"/>
      <c r="M4" s="25"/>
      <c r="N4" s="164"/>
      <c r="O4" s="152"/>
      <c r="P4" s="153"/>
      <c r="Q4" s="153"/>
      <c r="R4" s="4"/>
      <c r="S4" s="126"/>
      <c r="T4" s="126"/>
      <c r="U4" s="126"/>
      <c r="V4" s="126"/>
    </row>
    <row r="5" spans="1:50" ht="18" customHeight="1" x14ac:dyDescent="0.25">
      <c r="A5" s="13" t="s">
        <v>19</v>
      </c>
      <c r="B5" s="26"/>
      <c r="C5" s="116" t="s">
        <v>27</v>
      </c>
      <c r="D5" s="117"/>
      <c r="E5" s="123"/>
      <c r="F5" s="124"/>
      <c r="G5" s="72"/>
      <c r="H5" s="73"/>
      <c r="I5" s="74" t="s">
        <v>54</v>
      </c>
      <c r="J5" s="73"/>
      <c r="K5" s="73"/>
      <c r="L5" s="73"/>
      <c r="M5" s="73"/>
      <c r="N5" s="165"/>
      <c r="O5" s="152"/>
      <c r="P5" s="154"/>
      <c r="Q5" s="154"/>
      <c r="R5" s="4"/>
      <c r="S5" s="126"/>
      <c r="T5" s="126"/>
      <c r="U5" s="126"/>
      <c r="V5" s="126"/>
      <c r="W5" s="16"/>
    </row>
    <row r="6" spans="1:50" ht="18" customHeight="1" x14ac:dyDescent="0.2">
      <c r="A6" s="13" t="s">
        <v>23</v>
      </c>
      <c r="B6" s="27"/>
      <c r="C6" s="116" t="s">
        <v>35</v>
      </c>
      <c r="D6" s="117"/>
      <c r="E6" s="121"/>
      <c r="F6" s="122"/>
      <c r="G6" s="29"/>
      <c r="H6" s="23"/>
      <c r="I6" s="131">
        <f>SUM(E6*82%)</f>
        <v>0</v>
      </c>
      <c r="J6" s="131"/>
      <c r="K6" s="75" t="s">
        <v>38</v>
      </c>
      <c r="L6" s="23"/>
      <c r="M6" s="23"/>
      <c r="N6" s="166"/>
      <c r="O6" s="155"/>
      <c r="P6" s="155"/>
      <c r="Q6" s="155"/>
      <c r="R6" s="28"/>
      <c r="S6" s="126"/>
      <c r="T6" s="126"/>
      <c r="U6" s="126"/>
      <c r="V6" s="126"/>
      <c r="W6" s="16"/>
    </row>
    <row r="7" spans="1:50" ht="18" customHeight="1" x14ac:dyDescent="0.25">
      <c r="A7" s="13" t="s">
        <v>24</v>
      </c>
      <c r="B7" s="27"/>
      <c r="C7" s="107" t="s">
        <v>36</v>
      </c>
      <c r="D7" s="108"/>
      <c r="E7" s="111">
        <f>SUM(D43)</f>
        <v>0</v>
      </c>
      <c r="F7" s="112"/>
      <c r="G7" s="29"/>
      <c r="H7" s="23"/>
      <c r="I7" s="132">
        <f>SUM(E6*18%)</f>
        <v>0</v>
      </c>
      <c r="J7" s="132"/>
      <c r="K7" s="22" t="s">
        <v>39</v>
      </c>
      <c r="L7" s="23"/>
      <c r="M7" s="23"/>
      <c r="N7" s="167"/>
      <c r="O7" s="151"/>
      <c r="P7" s="151"/>
      <c r="Q7" s="151"/>
      <c r="R7" s="6"/>
      <c r="S7" s="126"/>
      <c r="T7" s="126"/>
      <c r="U7" s="126"/>
      <c r="V7" s="126"/>
      <c r="W7" s="16" t="s">
        <v>3</v>
      </c>
    </row>
    <row r="8" spans="1:50" ht="18" customHeight="1" x14ac:dyDescent="0.25">
      <c r="A8" s="14" t="s">
        <v>25</v>
      </c>
      <c r="B8" s="30"/>
      <c r="C8" s="107" t="s">
        <v>37</v>
      </c>
      <c r="D8" s="108"/>
      <c r="E8" s="111">
        <f>SUM(E43)</f>
        <v>0</v>
      </c>
      <c r="F8" s="112"/>
      <c r="G8" s="29"/>
      <c r="H8" s="23"/>
      <c r="I8" s="23"/>
      <c r="J8" s="23"/>
      <c r="K8" s="23"/>
      <c r="L8" s="23"/>
      <c r="M8" s="23"/>
      <c r="N8" s="167"/>
      <c r="O8" s="151"/>
      <c r="P8" s="151"/>
      <c r="Q8" s="151"/>
      <c r="R8" s="6"/>
      <c r="S8" s="126"/>
      <c r="T8" s="126"/>
      <c r="U8" s="126"/>
      <c r="V8" s="126"/>
      <c r="W8" s="16"/>
    </row>
    <row r="9" spans="1:50" ht="27" customHeight="1" thickBot="1" x14ac:dyDescent="0.3">
      <c r="A9" s="15" t="s">
        <v>26</v>
      </c>
      <c r="B9" s="31"/>
      <c r="C9" s="109" t="s">
        <v>62</v>
      </c>
      <c r="D9" s="110"/>
      <c r="E9" s="113">
        <f>SUM(E6-E7-E8)</f>
        <v>0</v>
      </c>
      <c r="F9" s="114"/>
      <c r="G9" s="129"/>
      <c r="H9" s="130"/>
      <c r="I9" s="130"/>
      <c r="J9" s="130"/>
      <c r="K9" s="130"/>
      <c r="L9" s="32"/>
      <c r="M9" s="32"/>
      <c r="S9" s="126"/>
      <c r="T9" s="126"/>
      <c r="U9" s="126"/>
      <c r="V9" s="126"/>
      <c r="W9" s="16" t="s">
        <v>4</v>
      </c>
    </row>
    <row r="10" spans="1:50" ht="12.75" customHeight="1" thickTop="1" thickBot="1" x14ac:dyDescent="0.3">
      <c r="A10" s="7"/>
      <c r="B10" s="5"/>
      <c r="C10" s="5"/>
      <c r="D10" s="5"/>
      <c r="E10" s="5"/>
      <c r="F10" s="5"/>
      <c r="G10" s="5"/>
      <c r="H10" s="5"/>
      <c r="I10" s="5"/>
      <c r="J10" s="5"/>
      <c r="K10" s="5"/>
      <c r="L10" s="5"/>
      <c r="M10" s="5"/>
      <c r="N10" s="165"/>
      <c r="O10" s="151"/>
      <c r="P10" s="151"/>
      <c r="Q10" s="151"/>
      <c r="R10" s="6"/>
      <c r="S10" s="127"/>
      <c r="T10" s="127"/>
      <c r="U10" s="127"/>
      <c r="V10" s="127"/>
      <c r="W10" s="16"/>
    </row>
    <row r="11" spans="1:50" s="18" customFormat="1" ht="63.75" customHeight="1" thickTop="1" x14ac:dyDescent="0.25">
      <c r="A11" s="135" t="s">
        <v>40</v>
      </c>
      <c r="B11" s="136"/>
      <c r="C11" s="136"/>
      <c r="D11" s="136"/>
      <c r="E11" s="136"/>
      <c r="F11" s="137"/>
      <c r="G11" s="148" t="s">
        <v>68</v>
      </c>
      <c r="H11" s="136"/>
      <c r="I11" s="136"/>
      <c r="J11" s="137"/>
      <c r="K11" s="148" t="s">
        <v>69</v>
      </c>
      <c r="L11" s="149"/>
      <c r="M11" s="150"/>
      <c r="N11" s="118" t="s">
        <v>22</v>
      </c>
      <c r="O11" s="119"/>
      <c r="P11" s="119"/>
      <c r="Q11" s="119"/>
      <c r="R11" s="119"/>
      <c r="S11" s="119"/>
      <c r="T11" s="119"/>
      <c r="U11" s="119"/>
      <c r="V11" s="120"/>
      <c r="W11" s="17" t="s">
        <v>5</v>
      </c>
    </row>
    <row r="12" spans="1:50" s="103" customFormat="1" ht="85.5" customHeight="1" thickBot="1" x14ac:dyDescent="0.3">
      <c r="A12" s="92"/>
      <c r="B12" s="93" t="s">
        <v>28</v>
      </c>
      <c r="C12" s="93" t="s">
        <v>29</v>
      </c>
      <c r="D12" s="94" t="s">
        <v>56</v>
      </c>
      <c r="E12" s="94" t="s">
        <v>55</v>
      </c>
      <c r="F12" s="95" t="s">
        <v>30</v>
      </c>
      <c r="G12" s="96" t="s">
        <v>48</v>
      </c>
      <c r="H12" s="97" t="s">
        <v>49</v>
      </c>
      <c r="I12" s="97" t="s">
        <v>50</v>
      </c>
      <c r="J12" s="98" t="s">
        <v>51</v>
      </c>
      <c r="K12" s="99" t="s">
        <v>67</v>
      </c>
      <c r="L12" s="100" t="s">
        <v>52</v>
      </c>
      <c r="M12" s="101" t="s">
        <v>53</v>
      </c>
      <c r="N12" s="169" t="s">
        <v>57</v>
      </c>
      <c r="O12" s="157" t="s">
        <v>75</v>
      </c>
      <c r="P12" s="157" t="s">
        <v>70</v>
      </c>
      <c r="Q12" s="157" t="s">
        <v>71</v>
      </c>
      <c r="R12" s="93" t="s">
        <v>31</v>
      </c>
      <c r="S12" s="93" t="s">
        <v>34</v>
      </c>
      <c r="T12" s="93" t="s">
        <v>32</v>
      </c>
      <c r="U12" s="93" t="s">
        <v>72</v>
      </c>
      <c r="V12" s="102" t="s">
        <v>73</v>
      </c>
      <c r="X12" s="104" t="s">
        <v>6</v>
      </c>
    </row>
    <row r="13" spans="1:50" s="45" customFormat="1" ht="18" customHeight="1" x14ac:dyDescent="0.25">
      <c r="A13" s="79">
        <v>1</v>
      </c>
      <c r="B13" s="80"/>
      <c r="C13" s="81"/>
      <c r="D13" s="82"/>
      <c r="E13" s="83">
        <f>SUM(D13*18%)</f>
        <v>0</v>
      </c>
      <c r="F13" s="84"/>
      <c r="G13" s="85"/>
      <c r="H13" s="85"/>
      <c r="I13" s="85"/>
      <c r="J13" s="86"/>
      <c r="K13" s="87"/>
      <c r="L13" s="85"/>
      <c r="M13" s="85"/>
      <c r="N13" s="170"/>
      <c r="O13" s="158"/>
      <c r="P13" s="158"/>
      <c r="Q13" s="158"/>
      <c r="R13" s="88"/>
      <c r="S13" s="88"/>
      <c r="T13" s="89"/>
      <c r="U13" s="90"/>
      <c r="V13" s="9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row>
    <row r="14" spans="1:50" ht="18" customHeight="1" x14ac:dyDescent="0.25">
      <c r="A14" s="33">
        <v>2</v>
      </c>
      <c r="B14" s="34"/>
      <c r="C14" s="35"/>
      <c r="D14" s="36"/>
      <c r="E14" s="76">
        <f t="shared" ref="E14:E42" si="0">SUM(D14*18%)</f>
        <v>0</v>
      </c>
      <c r="F14" s="37"/>
      <c r="G14" s="38"/>
      <c r="H14" s="38"/>
      <c r="I14" s="38"/>
      <c r="J14" s="39"/>
      <c r="K14" s="40"/>
      <c r="L14" s="38"/>
      <c r="M14" s="38"/>
      <c r="N14" s="171"/>
      <c r="O14" s="159"/>
      <c r="P14" s="159"/>
      <c r="Q14" s="159"/>
      <c r="R14" s="41"/>
      <c r="S14" s="41"/>
      <c r="T14" s="42"/>
      <c r="U14" s="43"/>
      <c r="V14" s="44"/>
    </row>
    <row r="15" spans="1:50" ht="18" customHeight="1" x14ac:dyDescent="0.25">
      <c r="A15" s="33">
        <v>3</v>
      </c>
      <c r="B15" s="34"/>
      <c r="C15" s="35"/>
      <c r="D15" s="36"/>
      <c r="E15" s="76">
        <f t="shared" si="0"/>
        <v>0</v>
      </c>
      <c r="F15" s="37"/>
      <c r="G15" s="38"/>
      <c r="H15" s="38"/>
      <c r="I15" s="38"/>
      <c r="J15" s="39"/>
      <c r="K15" s="40"/>
      <c r="L15" s="38"/>
      <c r="M15" s="38"/>
      <c r="N15" s="171"/>
      <c r="O15" s="159"/>
      <c r="P15" s="159"/>
      <c r="Q15" s="159"/>
      <c r="R15" s="41"/>
      <c r="S15" s="41"/>
      <c r="T15" s="42"/>
      <c r="U15" s="43"/>
      <c r="V15" s="44"/>
    </row>
    <row r="16" spans="1:50" ht="18" customHeight="1" x14ac:dyDescent="0.25">
      <c r="A16" s="33">
        <v>4</v>
      </c>
      <c r="B16" s="34"/>
      <c r="C16" s="35"/>
      <c r="D16" s="36"/>
      <c r="E16" s="76">
        <f t="shared" ref="E16:E35" si="1">SUM(D16*18%)</f>
        <v>0</v>
      </c>
      <c r="F16" s="37"/>
      <c r="G16" s="38"/>
      <c r="H16" s="38"/>
      <c r="I16" s="38"/>
      <c r="J16" s="39"/>
      <c r="K16" s="40"/>
      <c r="L16" s="38"/>
      <c r="M16" s="38"/>
      <c r="N16" s="171"/>
      <c r="O16" s="159"/>
      <c r="P16" s="159"/>
      <c r="Q16" s="159"/>
      <c r="R16" s="41"/>
      <c r="S16" s="41"/>
      <c r="T16" s="42"/>
      <c r="U16" s="43"/>
      <c r="V16" s="44"/>
    </row>
    <row r="17" spans="1:22" ht="18" customHeight="1" x14ac:dyDescent="0.25">
      <c r="A17" s="33">
        <v>5</v>
      </c>
      <c r="B17" s="34"/>
      <c r="C17" s="35"/>
      <c r="D17" s="36"/>
      <c r="E17" s="76">
        <f t="shared" si="1"/>
        <v>0</v>
      </c>
      <c r="F17" s="37"/>
      <c r="G17" s="38"/>
      <c r="H17" s="38"/>
      <c r="I17" s="38"/>
      <c r="J17" s="39"/>
      <c r="K17" s="40"/>
      <c r="L17" s="38"/>
      <c r="M17" s="38"/>
      <c r="N17" s="171"/>
      <c r="O17" s="159"/>
      <c r="P17" s="159"/>
      <c r="Q17" s="159"/>
      <c r="R17" s="41"/>
      <c r="S17" s="41"/>
      <c r="T17" s="42"/>
      <c r="U17" s="43"/>
      <c r="V17" s="44"/>
    </row>
    <row r="18" spans="1:22" ht="18" customHeight="1" x14ac:dyDescent="0.25">
      <c r="A18" s="33">
        <v>6</v>
      </c>
      <c r="B18" s="34"/>
      <c r="C18" s="35"/>
      <c r="D18" s="36"/>
      <c r="E18" s="76">
        <f t="shared" si="1"/>
        <v>0</v>
      </c>
      <c r="F18" s="37"/>
      <c r="G18" s="38"/>
      <c r="H18" s="38"/>
      <c r="I18" s="38"/>
      <c r="J18" s="39"/>
      <c r="K18" s="40"/>
      <c r="L18" s="38"/>
      <c r="M18" s="38"/>
      <c r="N18" s="171"/>
      <c r="O18" s="159"/>
      <c r="P18" s="159"/>
      <c r="Q18" s="159"/>
      <c r="R18" s="41"/>
      <c r="S18" s="41"/>
      <c r="T18" s="42"/>
      <c r="U18" s="43"/>
      <c r="V18" s="44"/>
    </row>
    <row r="19" spans="1:22" ht="18" customHeight="1" x14ac:dyDescent="0.25">
      <c r="A19" s="33">
        <v>7</v>
      </c>
      <c r="B19" s="34"/>
      <c r="C19" s="35"/>
      <c r="D19" s="36"/>
      <c r="E19" s="76">
        <f t="shared" si="1"/>
        <v>0</v>
      </c>
      <c r="F19" s="37"/>
      <c r="G19" s="38"/>
      <c r="H19" s="38"/>
      <c r="I19" s="38"/>
      <c r="J19" s="39"/>
      <c r="K19" s="40"/>
      <c r="L19" s="38"/>
      <c r="M19" s="38"/>
      <c r="N19" s="171"/>
      <c r="O19" s="159"/>
      <c r="P19" s="159"/>
      <c r="Q19" s="159"/>
      <c r="R19" s="41"/>
      <c r="S19" s="41"/>
      <c r="T19" s="42"/>
      <c r="U19" s="43"/>
      <c r="V19" s="44"/>
    </row>
    <row r="20" spans="1:22" ht="18" customHeight="1" x14ac:dyDescent="0.25">
      <c r="A20" s="33">
        <v>8</v>
      </c>
      <c r="B20" s="34"/>
      <c r="C20" s="35"/>
      <c r="D20" s="36"/>
      <c r="E20" s="76">
        <f t="shared" si="1"/>
        <v>0</v>
      </c>
      <c r="F20" s="37"/>
      <c r="G20" s="38"/>
      <c r="H20" s="38"/>
      <c r="I20" s="38"/>
      <c r="J20" s="39"/>
      <c r="K20" s="40"/>
      <c r="L20" s="38"/>
      <c r="M20" s="38"/>
      <c r="N20" s="171"/>
      <c r="O20" s="159"/>
      <c r="P20" s="159"/>
      <c r="Q20" s="159"/>
      <c r="R20" s="41"/>
      <c r="S20" s="41"/>
      <c r="T20" s="42"/>
      <c r="U20" s="43"/>
      <c r="V20" s="44"/>
    </row>
    <row r="21" spans="1:22" ht="18" customHeight="1" x14ac:dyDescent="0.25">
      <c r="A21" s="33">
        <v>9</v>
      </c>
      <c r="B21" s="34"/>
      <c r="C21" s="35"/>
      <c r="D21" s="36"/>
      <c r="E21" s="76">
        <f t="shared" si="1"/>
        <v>0</v>
      </c>
      <c r="F21" s="37"/>
      <c r="G21" s="38"/>
      <c r="H21" s="38"/>
      <c r="I21" s="38"/>
      <c r="J21" s="39"/>
      <c r="K21" s="40"/>
      <c r="L21" s="38"/>
      <c r="M21" s="38"/>
      <c r="N21" s="171"/>
      <c r="O21" s="159"/>
      <c r="P21" s="159"/>
      <c r="Q21" s="159"/>
      <c r="R21" s="41"/>
      <c r="S21" s="41"/>
      <c r="T21" s="42"/>
      <c r="U21" s="43"/>
      <c r="V21" s="44"/>
    </row>
    <row r="22" spans="1:22" ht="18" customHeight="1" x14ac:dyDescent="0.25">
      <c r="A22" s="33">
        <v>10</v>
      </c>
      <c r="B22" s="34"/>
      <c r="C22" s="35"/>
      <c r="D22" s="36"/>
      <c r="E22" s="76">
        <f t="shared" si="1"/>
        <v>0</v>
      </c>
      <c r="F22" s="37"/>
      <c r="G22" s="38"/>
      <c r="H22" s="38"/>
      <c r="I22" s="38"/>
      <c r="J22" s="39"/>
      <c r="K22" s="40"/>
      <c r="L22" s="38"/>
      <c r="M22" s="38"/>
      <c r="N22" s="171"/>
      <c r="O22" s="159"/>
      <c r="P22" s="159"/>
      <c r="Q22" s="159"/>
      <c r="R22" s="41"/>
      <c r="S22" s="41"/>
      <c r="T22" s="42"/>
      <c r="U22" s="43"/>
      <c r="V22" s="44"/>
    </row>
    <row r="23" spans="1:22" ht="18" customHeight="1" x14ac:dyDescent="0.25">
      <c r="A23" s="33">
        <v>11</v>
      </c>
      <c r="B23" s="34"/>
      <c r="C23" s="35"/>
      <c r="D23" s="36"/>
      <c r="E23" s="76">
        <f t="shared" si="1"/>
        <v>0</v>
      </c>
      <c r="F23" s="37"/>
      <c r="G23" s="38"/>
      <c r="H23" s="38"/>
      <c r="I23" s="38"/>
      <c r="J23" s="39"/>
      <c r="K23" s="40"/>
      <c r="L23" s="38"/>
      <c r="M23" s="38"/>
      <c r="N23" s="171"/>
      <c r="O23" s="159"/>
      <c r="P23" s="159"/>
      <c r="Q23" s="159"/>
      <c r="R23" s="41"/>
      <c r="S23" s="41"/>
      <c r="T23" s="42"/>
      <c r="U23" s="43"/>
      <c r="V23" s="44"/>
    </row>
    <row r="24" spans="1:22" ht="18" customHeight="1" x14ac:dyDescent="0.25">
      <c r="A24" s="33">
        <v>12</v>
      </c>
      <c r="B24" s="34"/>
      <c r="C24" s="35"/>
      <c r="D24" s="36"/>
      <c r="E24" s="76">
        <f t="shared" si="1"/>
        <v>0</v>
      </c>
      <c r="F24" s="37"/>
      <c r="G24" s="38"/>
      <c r="H24" s="38"/>
      <c r="I24" s="38"/>
      <c r="J24" s="39"/>
      <c r="K24" s="40"/>
      <c r="L24" s="38"/>
      <c r="M24" s="38"/>
      <c r="N24" s="171"/>
      <c r="O24" s="159"/>
      <c r="P24" s="159"/>
      <c r="Q24" s="159"/>
      <c r="R24" s="41"/>
      <c r="S24" s="41"/>
      <c r="T24" s="42"/>
      <c r="U24" s="43"/>
      <c r="V24" s="44"/>
    </row>
    <row r="25" spans="1:22" ht="18" customHeight="1" x14ac:dyDescent="0.25">
      <c r="A25" s="33">
        <v>13</v>
      </c>
      <c r="B25" s="34"/>
      <c r="C25" s="35"/>
      <c r="D25" s="36"/>
      <c r="E25" s="76">
        <f t="shared" si="1"/>
        <v>0</v>
      </c>
      <c r="F25" s="37"/>
      <c r="G25" s="38"/>
      <c r="H25" s="38"/>
      <c r="I25" s="38"/>
      <c r="J25" s="39"/>
      <c r="K25" s="40"/>
      <c r="L25" s="38"/>
      <c r="M25" s="38"/>
      <c r="N25" s="171"/>
      <c r="O25" s="159"/>
      <c r="P25" s="159"/>
      <c r="Q25" s="159"/>
      <c r="R25" s="41"/>
      <c r="S25" s="41"/>
      <c r="T25" s="42"/>
      <c r="U25" s="43"/>
      <c r="V25" s="44"/>
    </row>
    <row r="26" spans="1:22" ht="18" customHeight="1" x14ac:dyDescent="0.25">
      <c r="A26" s="33">
        <v>14</v>
      </c>
      <c r="B26" s="34"/>
      <c r="C26" s="35"/>
      <c r="D26" s="36"/>
      <c r="E26" s="76">
        <f t="shared" si="1"/>
        <v>0</v>
      </c>
      <c r="F26" s="37"/>
      <c r="G26" s="38"/>
      <c r="H26" s="38"/>
      <c r="I26" s="38"/>
      <c r="J26" s="39"/>
      <c r="K26" s="40"/>
      <c r="L26" s="38"/>
      <c r="M26" s="38"/>
      <c r="N26" s="171"/>
      <c r="O26" s="159"/>
      <c r="P26" s="159"/>
      <c r="Q26" s="159"/>
      <c r="R26" s="41"/>
      <c r="S26" s="41"/>
      <c r="T26" s="42"/>
      <c r="U26" s="43"/>
      <c r="V26" s="44"/>
    </row>
    <row r="27" spans="1:22" ht="18" customHeight="1" x14ac:dyDescent="0.25">
      <c r="A27" s="33">
        <v>15</v>
      </c>
      <c r="B27" s="34"/>
      <c r="C27" s="35"/>
      <c r="D27" s="36"/>
      <c r="E27" s="76">
        <f t="shared" si="1"/>
        <v>0</v>
      </c>
      <c r="F27" s="37"/>
      <c r="G27" s="38"/>
      <c r="H27" s="38"/>
      <c r="I27" s="38"/>
      <c r="J27" s="39"/>
      <c r="K27" s="40"/>
      <c r="L27" s="38"/>
      <c r="M27" s="38"/>
      <c r="N27" s="171"/>
      <c r="O27" s="159"/>
      <c r="P27" s="159"/>
      <c r="Q27" s="159"/>
      <c r="R27" s="41"/>
      <c r="S27" s="41"/>
      <c r="T27" s="42"/>
      <c r="U27" s="43"/>
      <c r="V27" s="44"/>
    </row>
    <row r="28" spans="1:22" ht="18" customHeight="1" x14ac:dyDescent="0.25">
      <c r="A28" s="33">
        <v>16</v>
      </c>
      <c r="B28" s="34"/>
      <c r="C28" s="35"/>
      <c r="D28" s="36"/>
      <c r="E28" s="76">
        <f t="shared" si="1"/>
        <v>0</v>
      </c>
      <c r="F28" s="37"/>
      <c r="G28" s="38"/>
      <c r="H28" s="38"/>
      <c r="I28" s="38"/>
      <c r="J28" s="39"/>
      <c r="K28" s="40"/>
      <c r="L28" s="38"/>
      <c r="M28" s="38"/>
      <c r="N28" s="171"/>
      <c r="O28" s="159"/>
      <c r="P28" s="159"/>
      <c r="Q28" s="159"/>
      <c r="R28" s="41"/>
      <c r="S28" s="41"/>
      <c r="T28" s="42"/>
      <c r="U28" s="43"/>
      <c r="V28" s="44"/>
    </row>
    <row r="29" spans="1:22" ht="18" customHeight="1" x14ac:dyDescent="0.25">
      <c r="A29" s="33">
        <v>17</v>
      </c>
      <c r="B29" s="34"/>
      <c r="C29" s="35"/>
      <c r="D29" s="36"/>
      <c r="E29" s="76">
        <f t="shared" si="1"/>
        <v>0</v>
      </c>
      <c r="F29" s="37"/>
      <c r="G29" s="38"/>
      <c r="H29" s="38"/>
      <c r="I29" s="38"/>
      <c r="J29" s="39"/>
      <c r="K29" s="40"/>
      <c r="L29" s="38"/>
      <c r="M29" s="38"/>
      <c r="N29" s="171"/>
      <c r="O29" s="159"/>
      <c r="P29" s="159"/>
      <c r="Q29" s="159"/>
      <c r="R29" s="41"/>
      <c r="S29" s="41"/>
      <c r="T29" s="42"/>
      <c r="U29" s="43"/>
      <c r="V29" s="44"/>
    </row>
    <row r="30" spans="1:22" ht="18" customHeight="1" x14ac:dyDescent="0.25">
      <c r="A30" s="33">
        <v>18</v>
      </c>
      <c r="B30" s="34"/>
      <c r="C30" s="35"/>
      <c r="D30" s="36"/>
      <c r="E30" s="76">
        <f t="shared" si="1"/>
        <v>0</v>
      </c>
      <c r="F30" s="37"/>
      <c r="G30" s="38"/>
      <c r="H30" s="38"/>
      <c r="I30" s="38"/>
      <c r="J30" s="39"/>
      <c r="K30" s="40"/>
      <c r="L30" s="38"/>
      <c r="M30" s="38"/>
      <c r="N30" s="171"/>
      <c r="O30" s="159"/>
      <c r="P30" s="159"/>
      <c r="Q30" s="159"/>
      <c r="R30" s="41"/>
      <c r="S30" s="41"/>
      <c r="T30" s="42"/>
      <c r="U30" s="43"/>
      <c r="V30" s="44"/>
    </row>
    <row r="31" spans="1:22" ht="18" customHeight="1" x14ac:dyDescent="0.25">
      <c r="A31" s="33">
        <v>19</v>
      </c>
      <c r="B31" s="34"/>
      <c r="C31" s="35"/>
      <c r="D31" s="36"/>
      <c r="E31" s="76">
        <f t="shared" si="1"/>
        <v>0</v>
      </c>
      <c r="F31" s="37"/>
      <c r="G31" s="38"/>
      <c r="H31" s="38"/>
      <c r="I31" s="38"/>
      <c r="J31" s="39"/>
      <c r="K31" s="40"/>
      <c r="L31" s="38"/>
      <c r="M31" s="38"/>
      <c r="N31" s="171"/>
      <c r="O31" s="159"/>
      <c r="P31" s="159"/>
      <c r="Q31" s="159"/>
      <c r="R31" s="41"/>
      <c r="S31" s="41"/>
      <c r="T31" s="42"/>
      <c r="U31" s="43"/>
      <c r="V31" s="44"/>
    </row>
    <row r="32" spans="1:22" ht="18" customHeight="1" x14ac:dyDescent="0.25">
      <c r="A32" s="33">
        <v>20</v>
      </c>
      <c r="B32" s="34"/>
      <c r="C32" s="35"/>
      <c r="D32" s="36"/>
      <c r="E32" s="76">
        <f t="shared" si="1"/>
        <v>0</v>
      </c>
      <c r="F32" s="37"/>
      <c r="G32" s="38"/>
      <c r="H32" s="38"/>
      <c r="I32" s="38"/>
      <c r="J32" s="39"/>
      <c r="K32" s="40"/>
      <c r="L32" s="38"/>
      <c r="M32" s="38"/>
      <c r="N32" s="171"/>
      <c r="O32" s="159"/>
      <c r="P32" s="159"/>
      <c r="Q32" s="159"/>
      <c r="R32" s="41"/>
      <c r="S32" s="41"/>
      <c r="T32" s="42"/>
      <c r="U32" s="43"/>
      <c r="V32" s="44"/>
    </row>
    <row r="33" spans="1:50" ht="18" customHeight="1" x14ac:dyDescent="0.25">
      <c r="A33" s="33">
        <v>21</v>
      </c>
      <c r="B33" s="34"/>
      <c r="C33" s="35"/>
      <c r="D33" s="36"/>
      <c r="E33" s="76">
        <f t="shared" si="1"/>
        <v>0</v>
      </c>
      <c r="F33" s="37"/>
      <c r="G33" s="38"/>
      <c r="H33" s="38"/>
      <c r="I33" s="38"/>
      <c r="J33" s="39"/>
      <c r="K33" s="40"/>
      <c r="L33" s="38"/>
      <c r="M33" s="38"/>
      <c r="N33" s="171"/>
      <c r="O33" s="159"/>
      <c r="P33" s="159"/>
      <c r="Q33" s="159"/>
      <c r="R33" s="41"/>
      <c r="S33" s="41"/>
      <c r="T33" s="42"/>
      <c r="U33" s="43"/>
      <c r="V33" s="44"/>
    </row>
    <row r="34" spans="1:50" ht="18" customHeight="1" x14ac:dyDescent="0.25">
      <c r="A34" s="33">
        <v>22</v>
      </c>
      <c r="B34" s="34"/>
      <c r="C34" s="35"/>
      <c r="D34" s="36"/>
      <c r="E34" s="76">
        <f t="shared" si="1"/>
        <v>0</v>
      </c>
      <c r="F34" s="37"/>
      <c r="G34" s="38"/>
      <c r="H34" s="38"/>
      <c r="I34" s="38"/>
      <c r="J34" s="39"/>
      <c r="K34" s="40"/>
      <c r="L34" s="38"/>
      <c r="M34" s="38"/>
      <c r="N34" s="171"/>
      <c r="O34" s="159"/>
      <c r="P34" s="159"/>
      <c r="Q34" s="159"/>
      <c r="R34" s="41"/>
      <c r="S34" s="41"/>
      <c r="T34" s="42"/>
      <c r="U34" s="43"/>
      <c r="V34" s="44"/>
    </row>
    <row r="35" spans="1:50" ht="18" customHeight="1" x14ac:dyDescent="0.25">
      <c r="A35" s="33">
        <v>23</v>
      </c>
      <c r="B35" s="34"/>
      <c r="C35" s="35"/>
      <c r="D35" s="36"/>
      <c r="E35" s="76">
        <f t="shared" si="1"/>
        <v>0</v>
      </c>
      <c r="F35" s="37"/>
      <c r="G35" s="38"/>
      <c r="H35" s="38"/>
      <c r="I35" s="38"/>
      <c r="J35" s="39"/>
      <c r="K35" s="40"/>
      <c r="L35" s="38"/>
      <c r="M35" s="38"/>
      <c r="N35" s="171"/>
      <c r="O35" s="159"/>
      <c r="P35" s="159"/>
      <c r="Q35" s="159"/>
      <c r="R35" s="41"/>
      <c r="S35" s="41"/>
      <c r="T35" s="42"/>
      <c r="U35" s="43"/>
      <c r="V35" s="44"/>
    </row>
    <row r="36" spans="1:50" s="45" customFormat="1" ht="18" customHeight="1" x14ac:dyDescent="0.25">
      <c r="A36" s="33">
        <v>24</v>
      </c>
      <c r="B36" s="34"/>
      <c r="C36" s="35"/>
      <c r="D36" s="36"/>
      <c r="E36" s="76">
        <f t="shared" si="0"/>
        <v>0</v>
      </c>
      <c r="F36" s="37"/>
      <c r="G36" s="38"/>
      <c r="H36" s="38"/>
      <c r="I36" s="38"/>
      <c r="J36" s="39"/>
      <c r="K36" s="40"/>
      <c r="L36" s="38"/>
      <c r="M36" s="38"/>
      <c r="N36" s="171"/>
      <c r="O36" s="159"/>
      <c r="P36" s="159"/>
      <c r="Q36" s="159"/>
      <c r="R36" s="41"/>
      <c r="S36" s="41"/>
      <c r="T36" s="42"/>
      <c r="U36" s="43"/>
      <c r="V36" s="44"/>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row>
    <row r="37" spans="1:50" s="45" customFormat="1" ht="18" customHeight="1" x14ac:dyDescent="0.25">
      <c r="A37" s="33">
        <v>25</v>
      </c>
      <c r="B37" s="34"/>
      <c r="C37" s="35"/>
      <c r="D37" s="36"/>
      <c r="E37" s="76">
        <f t="shared" si="0"/>
        <v>0</v>
      </c>
      <c r="F37" s="37"/>
      <c r="G37" s="38"/>
      <c r="H37" s="38"/>
      <c r="I37" s="38"/>
      <c r="J37" s="39"/>
      <c r="K37" s="40"/>
      <c r="L37" s="38"/>
      <c r="M37" s="38"/>
      <c r="N37" s="171"/>
      <c r="O37" s="159"/>
      <c r="P37" s="159"/>
      <c r="Q37" s="159"/>
      <c r="R37" s="41"/>
      <c r="S37" s="41"/>
      <c r="T37" s="42"/>
      <c r="U37" s="43"/>
      <c r="V37" s="44"/>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row>
    <row r="38" spans="1:50" s="45" customFormat="1" ht="18" customHeight="1" x14ac:dyDescent="0.25">
      <c r="A38" s="33">
        <v>26</v>
      </c>
      <c r="B38" s="34"/>
      <c r="C38" s="35"/>
      <c r="D38" s="36"/>
      <c r="E38" s="76">
        <f t="shared" si="0"/>
        <v>0</v>
      </c>
      <c r="F38" s="37"/>
      <c r="G38" s="38"/>
      <c r="H38" s="38"/>
      <c r="I38" s="38"/>
      <c r="J38" s="39"/>
      <c r="K38" s="40"/>
      <c r="L38" s="38"/>
      <c r="M38" s="38"/>
      <c r="N38" s="171"/>
      <c r="O38" s="159"/>
      <c r="P38" s="159"/>
      <c r="Q38" s="159"/>
      <c r="R38" s="41"/>
      <c r="S38" s="41"/>
      <c r="T38" s="42"/>
      <c r="U38" s="43"/>
      <c r="V38" s="44"/>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row>
    <row r="39" spans="1:50" s="45" customFormat="1" ht="18" customHeight="1" x14ac:dyDescent="0.25">
      <c r="A39" s="33">
        <v>27</v>
      </c>
      <c r="B39" s="34"/>
      <c r="C39" s="35"/>
      <c r="D39" s="36"/>
      <c r="E39" s="76">
        <f t="shared" si="0"/>
        <v>0</v>
      </c>
      <c r="F39" s="37"/>
      <c r="G39" s="38"/>
      <c r="H39" s="38"/>
      <c r="I39" s="38"/>
      <c r="J39" s="39"/>
      <c r="K39" s="40"/>
      <c r="L39" s="38"/>
      <c r="M39" s="38"/>
      <c r="N39" s="171"/>
      <c r="O39" s="159"/>
      <c r="P39" s="159"/>
      <c r="Q39" s="159"/>
      <c r="R39" s="41"/>
      <c r="S39" s="41"/>
      <c r="T39" s="42"/>
      <c r="U39" s="43"/>
      <c r="V39" s="44"/>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row>
    <row r="40" spans="1:50" s="45" customFormat="1" ht="18" customHeight="1" x14ac:dyDescent="0.25">
      <c r="A40" s="33">
        <v>28</v>
      </c>
      <c r="B40" s="34"/>
      <c r="C40" s="35"/>
      <c r="D40" s="36"/>
      <c r="E40" s="76">
        <f t="shared" si="0"/>
        <v>0</v>
      </c>
      <c r="F40" s="37"/>
      <c r="G40" s="38"/>
      <c r="H40" s="38"/>
      <c r="I40" s="38"/>
      <c r="J40" s="39"/>
      <c r="K40" s="40"/>
      <c r="L40" s="38"/>
      <c r="M40" s="38"/>
      <c r="N40" s="171"/>
      <c r="O40" s="159"/>
      <c r="P40" s="159"/>
      <c r="Q40" s="159"/>
      <c r="R40" s="41"/>
      <c r="S40" s="41"/>
      <c r="T40" s="42"/>
      <c r="U40" s="43"/>
      <c r="V40" s="44"/>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row>
    <row r="41" spans="1:50" s="45" customFormat="1" ht="18" customHeight="1" x14ac:dyDescent="0.25">
      <c r="A41" s="33">
        <v>29</v>
      </c>
      <c r="B41" s="34"/>
      <c r="C41" s="35"/>
      <c r="D41" s="36"/>
      <c r="E41" s="76">
        <f t="shared" si="0"/>
        <v>0</v>
      </c>
      <c r="F41" s="37"/>
      <c r="G41" s="38"/>
      <c r="H41" s="38"/>
      <c r="I41" s="38"/>
      <c r="J41" s="39"/>
      <c r="K41" s="40"/>
      <c r="L41" s="38"/>
      <c r="M41" s="38"/>
      <c r="N41" s="171"/>
      <c r="O41" s="159"/>
      <c r="P41" s="159"/>
      <c r="Q41" s="159"/>
      <c r="R41" s="41"/>
      <c r="S41" s="41"/>
      <c r="T41" s="42"/>
      <c r="U41" s="43"/>
      <c r="V41" s="44"/>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row>
    <row r="42" spans="1:50" s="45" customFormat="1" ht="18" customHeight="1" thickBot="1" x14ac:dyDescent="0.3">
      <c r="A42" s="33">
        <v>30</v>
      </c>
      <c r="B42" s="46"/>
      <c r="C42" s="47"/>
      <c r="D42" s="48"/>
      <c r="E42" s="76">
        <f t="shared" si="0"/>
        <v>0</v>
      </c>
      <c r="F42" s="49"/>
      <c r="G42" s="38"/>
      <c r="H42" s="38"/>
      <c r="I42" s="38"/>
      <c r="J42" s="39"/>
      <c r="K42" s="40"/>
      <c r="L42" s="38"/>
      <c r="M42" s="38"/>
      <c r="N42" s="172"/>
      <c r="O42" s="160"/>
      <c r="P42" s="160"/>
      <c r="Q42" s="160"/>
      <c r="R42" s="50"/>
      <c r="S42" s="50"/>
      <c r="T42" s="51"/>
      <c r="U42" s="52"/>
      <c r="V42" s="53"/>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row>
    <row r="43" spans="1:50" ht="18" customHeight="1" thickTop="1" thickBot="1" x14ac:dyDescent="0.3">
      <c r="A43" s="54" t="s">
        <v>0</v>
      </c>
      <c r="B43" s="55"/>
      <c r="C43" s="56"/>
      <c r="D43" s="57">
        <f>SUM(D13:D42)</f>
        <v>0</v>
      </c>
      <c r="E43" s="57">
        <f>SUM(E13:E42)</f>
        <v>0</v>
      </c>
      <c r="F43" s="58"/>
      <c r="G43" s="59">
        <f>SUM(G13:G42)</f>
        <v>0</v>
      </c>
      <c r="H43" s="59">
        <f>SUM(H13:H42)</f>
        <v>0</v>
      </c>
      <c r="I43" s="59">
        <f>SUM(I13:I42)</f>
        <v>0</v>
      </c>
      <c r="J43" s="60">
        <f t="shared" ref="J43" si="2">SUM(J13:J42)</f>
        <v>0</v>
      </c>
      <c r="K43" s="61">
        <f>SUM(K13:K42)</f>
        <v>0</v>
      </c>
      <c r="L43" s="59">
        <f>SUM(L13:L42)</f>
        <v>0</v>
      </c>
      <c r="M43" s="59">
        <f>SUM(M13:M42)</f>
        <v>0</v>
      </c>
      <c r="N43" s="173"/>
      <c r="O43" s="161">
        <f t="shared" ref="O43:Q43" si="3">SUM(O13:O42)</f>
        <v>0</v>
      </c>
      <c r="P43" s="161">
        <f t="shared" si="3"/>
        <v>0</v>
      </c>
      <c r="Q43" s="161">
        <f t="shared" si="3"/>
        <v>0</v>
      </c>
      <c r="R43" s="62"/>
      <c r="S43" s="62"/>
      <c r="T43" s="62"/>
      <c r="U43" s="63"/>
      <c r="V43" s="64"/>
    </row>
    <row r="44" spans="1:50" ht="30" customHeight="1" thickTop="1" x14ac:dyDescent="0.25">
      <c r="B44" s="3"/>
      <c r="C44" s="9"/>
      <c r="D44" s="9"/>
      <c r="E44" s="9"/>
      <c r="F44" s="9"/>
      <c r="G44" s="9"/>
      <c r="H44" s="9"/>
      <c r="I44" s="9"/>
      <c r="J44" s="9"/>
      <c r="K44" s="9"/>
      <c r="L44" s="9"/>
      <c r="M44" s="9"/>
      <c r="N44" s="133" t="s">
        <v>63</v>
      </c>
      <c r="O44" s="133"/>
      <c r="P44" s="133"/>
      <c r="Q44" s="133"/>
      <c r="R44" s="133"/>
      <c r="S44" s="133"/>
      <c r="T44" s="133"/>
      <c r="U44" s="133"/>
      <c r="V44" s="133"/>
    </row>
    <row r="45" spans="1:50" ht="15" customHeight="1" x14ac:dyDescent="0.25">
      <c r="B45" s="3"/>
      <c r="C45" s="9"/>
      <c r="D45" s="9"/>
      <c r="E45" s="9"/>
      <c r="F45" s="9"/>
      <c r="G45" s="9"/>
      <c r="H45" s="9"/>
      <c r="I45" s="9"/>
      <c r="J45" s="9"/>
      <c r="K45" s="9"/>
      <c r="L45" s="9"/>
      <c r="M45" s="9"/>
      <c r="N45" s="134"/>
      <c r="O45" s="134"/>
      <c r="P45" s="134"/>
      <c r="Q45" s="134"/>
      <c r="R45" s="134"/>
      <c r="S45" s="134"/>
      <c r="T45" s="134"/>
      <c r="U45" s="134"/>
      <c r="V45" s="134"/>
    </row>
    <row r="46" spans="1:50" ht="20.100000000000001" customHeight="1" x14ac:dyDescent="0.25">
      <c r="A46" s="12" t="s">
        <v>58</v>
      </c>
      <c r="B46" s="3"/>
      <c r="N46" s="174" t="s">
        <v>64</v>
      </c>
      <c r="O46" s="139" t="s">
        <v>65</v>
      </c>
      <c r="P46" s="142"/>
      <c r="Q46" s="142"/>
      <c r="R46" s="142"/>
      <c r="S46" s="143"/>
      <c r="T46" s="10"/>
      <c r="U46" s="11"/>
      <c r="V46" s="11"/>
    </row>
    <row r="47" spans="1:50" ht="20.100000000000001" customHeight="1" x14ac:dyDescent="0.25">
      <c r="A47" s="27"/>
      <c r="B47" s="65" t="s">
        <v>41</v>
      </c>
      <c r="C47" s="66"/>
      <c r="D47" s="21" t="s">
        <v>43</v>
      </c>
      <c r="E47" s="20"/>
      <c r="F47" s="20"/>
      <c r="G47" s="20"/>
      <c r="H47" s="20"/>
      <c r="I47" s="20"/>
      <c r="J47" s="20"/>
      <c r="K47" s="20"/>
      <c r="L47" s="20"/>
      <c r="M47" s="20"/>
      <c r="N47" s="175"/>
      <c r="O47" s="140"/>
      <c r="P47" s="144"/>
      <c r="Q47" s="144"/>
      <c r="R47" s="144"/>
      <c r="S47" s="145"/>
      <c r="T47" s="10"/>
      <c r="U47" s="11"/>
      <c r="V47" s="11"/>
    </row>
    <row r="48" spans="1:50" ht="20.100000000000001" customHeight="1" x14ac:dyDescent="0.25">
      <c r="A48" s="66"/>
      <c r="B48" s="20" t="s">
        <v>47</v>
      </c>
      <c r="C48" s="66"/>
      <c r="D48" s="21" t="s">
        <v>44</v>
      </c>
      <c r="E48" s="20"/>
      <c r="F48" s="20"/>
      <c r="G48" s="20"/>
      <c r="H48" s="20"/>
      <c r="I48" s="20"/>
      <c r="J48" s="20"/>
      <c r="K48" s="20"/>
      <c r="L48" s="20"/>
      <c r="M48" s="20"/>
      <c r="N48" s="175"/>
      <c r="O48" s="140"/>
      <c r="P48" s="144"/>
      <c r="Q48" s="144"/>
      <c r="R48" s="144"/>
      <c r="S48" s="145"/>
      <c r="T48" s="10"/>
      <c r="U48" s="11"/>
      <c r="V48" s="11"/>
    </row>
    <row r="49" spans="1:22" ht="20.100000000000001" customHeight="1" x14ac:dyDescent="0.25">
      <c r="A49" s="27"/>
      <c r="B49" s="65" t="s">
        <v>42</v>
      </c>
      <c r="C49" s="66"/>
      <c r="D49" s="21" t="s">
        <v>45</v>
      </c>
      <c r="E49" s="20"/>
      <c r="F49" s="20"/>
      <c r="G49" s="20"/>
      <c r="H49" s="20"/>
      <c r="I49" s="20"/>
      <c r="J49" s="20"/>
      <c r="K49" s="20"/>
      <c r="L49" s="20"/>
      <c r="M49" s="20"/>
      <c r="N49" s="175"/>
      <c r="O49" s="140"/>
      <c r="P49" s="144"/>
      <c r="Q49" s="144"/>
      <c r="R49" s="144"/>
      <c r="S49" s="145"/>
      <c r="T49" s="10"/>
      <c r="U49" s="11"/>
      <c r="V49" s="11"/>
    </row>
    <row r="50" spans="1:22" ht="20.100000000000001" customHeight="1" x14ac:dyDescent="0.25">
      <c r="A50" s="20"/>
      <c r="B50" s="20"/>
      <c r="C50" s="66"/>
      <c r="D50" s="21" t="s">
        <v>46</v>
      </c>
      <c r="E50" s="20"/>
      <c r="F50" s="20"/>
      <c r="G50" s="20"/>
      <c r="H50" s="20"/>
      <c r="I50" s="20"/>
      <c r="J50" s="20"/>
      <c r="K50" s="20"/>
      <c r="L50" s="20"/>
      <c r="M50" s="20"/>
      <c r="N50" s="176"/>
      <c r="O50" s="141"/>
      <c r="P50" s="146"/>
      <c r="Q50" s="146"/>
      <c r="R50" s="146"/>
      <c r="S50" s="147"/>
      <c r="T50" s="10"/>
      <c r="U50" s="11"/>
      <c r="V50" s="11"/>
    </row>
    <row r="51" spans="1:22" ht="15.75" customHeight="1" x14ac:dyDescent="0.25">
      <c r="A51" s="12" t="s">
        <v>33</v>
      </c>
      <c r="B51" s="3"/>
    </row>
    <row r="52" spans="1:22" s="19" customFormat="1" ht="26.25" customHeight="1" x14ac:dyDescent="0.25">
      <c r="A52" s="138" t="s">
        <v>59</v>
      </c>
      <c r="B52" s="138"/>
      <c r="C52" s="138"/>
      <c r="D52" s="138"/>
      <c r="E52" s="138"/>
      <c r="F52" s="138"/>
      <c r="G52" s="138"/>
      <c r="H52" s="138"/>
      <c r="I52" s="138"/>
      <c r="J52" s="138"/>
      <c r="K52" s="138"/>
      <c r="L52" s="138"/>
      <c r="M52" s="138"/>
      <c r="N52" s="138"/>
      <c r="O52" s="138"/>
      <c r="P52" s="138"/>
      <c r="Q52" s="138"/>
      <c r="R52" s="138"/>
      <c r="S52" s="138"/>
      <c r="T52" s="138"/>
      <c r="U52" s="138"/>
      <c r="V52" s="138"/>
    </row>
    <row r="53" spans="1:22" s="77" customFormat="1" ht="47.25" customHeight="1" x14ac:dyDescent="0.25">
      <c r="A53" s="70"/>
      <c r="B53" s="70"/>
      <c r="C53" s="70"/>
      <c r="D53" s="69"/>
      <c r="F53" s="106"/>
      <c r="G53" s="106"/>
      <c r="H53" s="106"/>
      <c r="I53" s="106"/>
      <c r="J53" s="106"/>
      <c r="K53" s="106"/>
      <c r="L53" s="106"/>
      <c r="M53" s="67"/>
      <c r="N53" s="177"/>
      <c r="O53" s="162"/>
      <c r="P53" s="162"/>
      <c r="Q53" s="162"/>
      <c r="R53" s="78"/>
      <c r="S53" s="78"/>
    </row>
    <row r="54" spans="1:22" s="68" customFormat="1" ht="20.100000000000001" customHeight="1" x14ac:dyDescent="0.25">
      <c r="A54" s="68" t="s">
        <v>20</v>
      </c>
      <c r="F54" s="68" t="s">
        <v>66</v>
      </c>
      <c r="N54" s="178" t="s">
        <v>19</v>
      </c>
      <c r="O54" s="163"/>
      <c r="P54" s="163"/>
      <c r="Q54" s="163"/>
      <c r="R54" s="71"/>
      <c r="S54" s="71"/>
    </row>
  </sheetData>
  <sheetProtection sheet="1" formatCells="0" selectLockedCells="1"/>
  <mergeCells count="26">
    <mergeCell ref="N44:V45"/>
    <mergeCell ref="N11:V11"/>
    <mergeCell ref="A11:F11"/>
    <mergeCell ref="A52:V52"/>
    <mergeCell ref="N46:N50"/>
    <mergeCell ref="O46:S50"/>
    <mergeCell ref="G11:J11"/>
    <mergeCell ref="K11:M11"/>
    <mergeCell ref="A2:V2"/>
    <mergeCell ref="C5:D5"/>
    <mergeCell ref="C6:D6"/>
    <mergeCell ref="A4:F4"/>
    <mergeCell ref="E6:F6"/>
    <mergeCell ref="E5:F5"/>
    <mergeCell ref="S3:V10"/>
    <mergeCell ref="A3:O3"/>
    <mergeCell ref="G9:K9"/>
    <mergeCell ref="I6:J6"/>
    <mergeCell ref="I7:J7"/>
    <mergeCell ref="F53:L53"/>
    <mergeCell ref="C7:D7"/>
    <mergeCell ref="C8:D8"/>
    <mergeCell ref="C9:D9"/>
    <mergeCell ref="E7:F7"/>
    <mergeCell ref="E8:F8"/>
    <mergeCell ref="E9:F9"/>
  </mergeCells>
  <printOptions horizontalCentered="1"/>
  <pageMargins left="0.5" right="0.5" top="0.5" bottom="0.5" header="0.3" footer="0.3"/>
  <pageSetup scale="45" fitToHeight="0" orientation="landscape" r:id="rId1"/>
  <headerFooter>
    <oddHeader>&amp;L&amp;"+,Regular"&amp;9MICHIGAN ECONOMIC DEVELOPMENT CORPORATION&amp;R&amp;"+,Regular"&amp;9CDBG</oddHeader>
    <oddFooter>&amp;L&amp;"+,Regular"&amp;9 15-H PROGRAM INCOME PY EXPENDITURE AND ACCOMPLISHMENT REPORT&amp;R&amp;"+,Regular"&amp;9 03/31/22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Sheet2</vt:lpstr>
      <vt:lpstr>Reporting Instructions</vt:lpstr>
      <vt:lpstr>Financial Report</vt:lpstr>
      <vt:lpstr>'Financial Report'!Print_Area</vt:lpstr>
      <vt:lpstr>'Reporting Instructions'!Print_Area</vt:lpstr>
    </vt:vector>
  </TitlesOfParts>
  <Company>Michigan Economic Development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Rainero</dc:creator>
  <cp:lastModifiedBy>Shawne Haddad (MEDC)</cp:lastModifiedBy>
  <cp:lastPrinted>2022-02-11T15:16:54Z</cp:lastPrinted>
  <dcterms:created xsi:type="dcterms:W3CDTF">2014-07-11T15:52:26Z</dcterms:created>
  <dcterms:modified xsi:type="dcterms:W3CDTF">2022-06-30T14:57:43Z</dcterms:modified>
</cp:coreProperties>
</file>