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ddads2\Desktop\NEW DOCS FOR WEBSITE\"/>
    </mc:Choice>
  </mc:AlternateContent>
  <xr:revisionPtr revIDLastSave="0" documentId="13_ncr:1_{E2B9E513-E298-4C81-A74D-B9947D6F8423}" xr6:coauthVersionLast="47" xr6:coauthVersionMax="47" xr10:uidLastSave="{00000000-0000-0000-0000-000000000000}"/>
  <bookViews>
    <workbookView xWindow="21480" yWindow="-4905" windowWidth="29040" windowHeight="16440" tabRatio="759" xr2:uid="{594D9A3E-75E8-43C9-90D9-8B237A2BAF18}"/>
  </bookViews>
  <sheets>
    <sheet name="READ IMPORTANT" sheetId="25" r:id="rId1"/>
    <sheet name="LABOR HOURS" sheetId="24" r:id="rId2"/>
    <sheet name="SAFE HARBOR" sheetId="20" r:id="rId3"/>
  </sheets>
  <definedNames>
    <definedName name="_xlnm.Print_Area" localSheetId="0">'READ IMPORTANT'!$A$1:$B$27</definedName>
    <definedName name="_xlnm.Print_Area" localSheetId="2">'SAFE HARBOR'!$A$1:$J$27</definedName>
    <definedName name="_xlnm.Print_Titles" localSheetId="1">'LABOR HOURS'!$A:$A,'LABOR HOURS'!$1:$18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7" i="24" l="1"/>
  <c r="F20" i="24"/>
  <c r="F21" i="24"/>
  <c r="F22" i="24"/>
  <c r="F23" i="24"/>
  <c r="C11" i="24" s="1"/>
  <c r="F24" i="24"/>
  <c r="C12" i="24" s="1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50" i="24"/>
  <c r="F51" i="24"/>
  <c r="F52" i="24"/>
  <c r="F53" i="24"/>
  <c r="F54" i="24"/>
  <c r="F55" i="24"/>
  <c r="F56" i="24"/>
  <c r="F57" i="24"/>
  <c r="F58" i="24"/>
  <c r="F59" i="24"/>
  <c r="F60" i="24"/>
  <c r="F61" i="24"/>
  <c r="F62" i="24"/>
  <c r="F63" i="24"/>
  <c r="F64" i="24"/>
  <c r="F65" i="24"/>
  <c r="F66" i="24"/>
  <c r="F67" i="24"/>
  <c r="F68" i="24"/>
  <c r="F69" i="24"/>
  <c r="F70" i="24"/>
  <c r="F71" i="24"/>
  <c r="F72" i="24"/>
  <c r="F73" i="24"/>
  <c r="F74" i="24"/>
  <c r="F75" i="24"/>
  <c r="F76" i="24"/>
  <c r="F77" i="24"/>
  <c r="F78" i="24"/>
  <c r="F79" i="24"/>
  <c r="F80" i="24"/>
  <c r="F81" i="24"/>
  <c r="F82" i="24"/>
  <c r="F83" i="24"/>
  <c r="F84" i="24"/>
  <c r="F85" i="24"/>
  <c r="F86" i="24"/>
  <c r="F87" i="24"/>
  <c r="F88" i="24"/>
  <c r="F89" i="24"/>
  <c r="F90" i="24"/>
  <c r="F91" i="24"/>
  <c r="F92" i="24"/>
  <c r="F93" i="24"/>
  <c r="F94" i="24"/>
  <c r="F95" i="24"/>
  <c r="F96" i="24"/>
  <c r="F97" i="24"/>
  <c r="F98" i="24"/>
  <c r="F99" i="24"/>
  <c r="F100" i="24"/>
  <c r="F101" i="24"/>
  <c r="F102" i="24"/>
  <c r="F103" i="24"/>
  <c r="F104" i="24"/>
  <c r="F105" i="24"/>
  <c r="F106" i="24"/>
  <c r="F107" i="24"/>
  <c r="F108" i="24"/>
  <c r="F109" i="24"/>
  <c r="F110" i="24"/>
  <c r="F111" i="24"/>
  <c r="F112" i="24"/>
  <c r="F113" i="24"/>
  <c r="F114" i="24"/>
  <c r="F115" i="24"/>
  <c r="F116" i="24"/>
  <c r="F117" i="24"/>
  <c r="F118" i="24"/>
  <c r="F119" i="24"/>
  <c r="F120" i="24"/>
  <c r="F121" i="24"/>
  <c r="F122" i="24"/>
  <c r="F123" i="24"/>
  <c r="F124" i="24"/>
  <c r="F125" i="24"/>
  <c r="F126" i="24"/>
  <c r="F127" i="24"/>
  <c r="F128" i="24"/>
  <c r="F129" i="24"/>
  <c r="F130" i="24"/>
  <c r="F131" i="24"/>
  <c r="F132" i="24"/>
  <c r="F133" i="24"/>
  <c r="F134" i="24"/>
  <c r="F135" i="24"/>
  <c r="F136" i="24"/>
  <c r="F137" i="24"/>
  <c r="F138" i="24"/>
  <c r="F139" i="24"/>
  <c r="F140" i="24"/>
  <c r="F141" i="24"/>
  <c r="F142" i="24"/>
  <c r="F143" i="24"/>
  <c r="F144" i="24"/>
  <c r="F145" i="24"/>
  <c r="F146" i="24"/>
  <c r="F147" i="24"/>
  <c r="F148" i="24"/>
  <c r="F149" i="24"/>
  <c r="F150" i="24"/>
  <c r="F151" i="24"/>
  <c r="F152" i="24"/>
  <c r="F153" i="24"/>
  <c r="F154" i="24"/>
  <c r="F155" i="24"/>
  <c r="F156" i="24"/>
  <c r="F157" i="24"/>
  <c r="F158" i="24"/>
  <c r="F159" i="24"/>
  <c r="F160" i="24"/>
  <c r="F161" i="24"/>
  <c r="F162" i="24"/>
  <c r="F163" i="24"/>
  <c r="F164" i="24"/>
  <c r="F165" i="24"/>
  <c r="F166" i="24"/>
  <c r="F167" i="24"/>
  <c r="F168" i="24"/>
  <c r="DC17" i="24"/>
  <c r="DB17" i="24"/>
  <c r="DA17" i="24"/>
  <c r="CZ17" i="24"/>
  <c r="CY17" i="24"/>
  <c r="CX17" i="24"/>
  <c r="CW17" i="24"/>
  <c r="CV17" i="24"/>
  <c r="CU17" i="24"/>
  <c r="CT17" i="24"/>
  <c r="CS17" i="24"/>
  <c r="CR17" i="24"/>
  <c r="CQ17" i="24"/>
  <c r="CP17" i="24"/>
  <c r="CO17" i="24"/>
  <c r="CN17" i="24"/>
  <c r="CM17" i="24"/>
  <c r="CL17" i="24"/>
  <c r="CK17" i="24"/>
  <c r="CJ17" i="24"/>
  <c r="CI17" i="24"/>
  <c r="CH17" i="24"/>
  <c r="CG17" i="24"/>
  <c r="CF17" i="24"/>
  <c r="CE17" i="24"/>
  <c r="CD17" i="24"/>
  <c r="CC17" i="24"/>
  <c r="CB17" i="24"/>
  <c r="CA17" i="24"/>
  <c r="BZ17" i="24"/>
  <c r="BY17" i="24"/>
  <c r="BX17" i="24"/>
  <c r="BW17" i="24"/>
  <c r="BV17" i="24"/>
  <c r="BU17" i="24"/>
  <c r="BT17" i="24"/>
  <c r="BS17" i="24"/>
  <c r="BR17" i="24"/>
  <c r="BQ17" i="24"/>
  <c r="BP17" i="24"/>
  <c r="BO17" i="24"/>
  <c r="BN17" i="24"/>
  <c r="BM17" i="24"/>
  <c r="BL17" i="24"/>
  <c r="BK17" i="24"/>
  <c r="BJ17" i="24"/>
  <c r="BI17" i="24"/>
  <c r="BH17" i="24"/>
  <c r="BG17" i="24"/>
  <c r="BF17" i="24"/>
  <c r="BE17" i="24"/>
  <c r="BD17" i="24"/>
  <c r="BC17" i="24"/>
  <c r="BB17" i="24"/>
  <c r="BA17" i="24"/>
  <c r="AZ17" i="24"/>
  <c r="AY17" i="24"/>
  <c r="AX17" i="24"/>
  <c r="AW17" i="24"/>
  <c r="AV17" i="24"/>
  <c r="AU17" i="24" l="1"/>
  <c r="AT17" i="24"/>
  <c r="AS17" i="24"/>
  <c r="AR17" i="24"/>
  <c r="AQ17" i="24"/>
  <c r="AP17" i="24"/>
  <c r="AO17" i="24"/>
  <c r="AN17" i="24"/>
  <c r="AM17" i="24"/>
  <c r="AL17" i="24"/>
  <c r="AK17" i="24"/>
  <c r="AJ17" i="24"/>
  <c r="AI17" i="24"/>
  <c r="AH17" i="24"/>
  <c r="AG17" i="24"/>
  <c r="AF17" i="24"/>
  <c r="AE17" i="24"/>
  <c r="AD17" i="24"/>
  <c r="AC17" i="24"/>
  <c r="AB17" i="24"/>
  <c r="E167" i="24" l="1"/>
  <c r="E6" i="20" l="1"/>
  <c r="E5" i="20"/>
  <c r="E4" i="20"/>
  <c r="E3" i="20"/>
  <c r="I17" i="24" l="1"/>
  <c r="J17" i="24"/>
  <c r="K17" i="24"/>
  <c r="L17" i="24"/>
  <c r="M17" i="24"/>
  <c r="N17" i="24"/>
  <c r="O17" i="24"/>
  <c r="P17" i="24"/>
  <c r="Q17" i="24"/>
  <c r="R17" i="24"/>
  <c r="S17" i="24"/>
  <c r="T17" i="24"/>
  <c r="U17" i="24"/>
  <c r="V17" i="24"/>
  <c r="W17" i="24"/>
  <c r="X17" i="24"/>
  <c r="Y17" i="24"/>
  <c r="Z17" i="24"/>
  <c r="AA17" i="24"/>
  <c r="E19" i="24"/>
  <c r="E21" i="24"/>
  <c r="E168" i="24"/>
  <c r="E166" i="24"/>
  <c r="E165" i="24"/>
  <c r="E164" i="24"/>
  <c r="E163" i="24"/>
  <c r="E162" i="24"/>
  <c r="E161" i="24"/>
  <c r="E160" i="24"/>
  <c r="E159" i="24"/>
  <c r="E158" i="24"/>
  <c r="E157" i="24"/>
  <c r="E156" i="24"/>
  <c r="E155" i="24"/>
  <c r="E154" i="24"/>
  <c r="E153" i="24"/>
  <c r="E152" i="24"/>
  <c r="E151" i="24"/>
  <c r="E150" i="24"/>
  <c r="E149" i="24"/>
  <c r="E148" i="24"/>
  <c r="E147" i="24"/>
  <c r="E146" i="24"/>
  <c r="E145" i="24"/>
  <c r="E144" i="24"/>
  <c r="E143" i="24"/>
  <c r="E142" i="24"/>
  <c r="E141" i="24"/>
  <c r="E140" i="24"/>
  <c r="E139" i="24"/>
  <c r="E138" i="24"/>
  <c r="E137" i="24"/>
  <c r="E136" i="24"/>
  <c r="E135" i="24"/>
  <c r="E134" i="24"/>
  <c r="E133" i="24"/>
  <c r="E132" i="24"/>
  <c r="E131" i="24"/>
  <c r="E130" i="24"/>
  <c r="E129" i="24"/>
  <c r="E128" i="24"/>
  <c r="E127" i="24"/>
  <c r="E126" i="24"/>
  <c r="E125" i="24"/>
  <c r="E124" i="24"/>
  <c r="E123" i="24"/>
  <c r="E122" i="24"/>
  <c r="E121" i="24"/>
  <c r="E120" i="24"/>
  <c r="E119" i="24"/>
  <c r="E118" i="24"/>
  <c r="E117" i="24"/>
  <c r="E116" i="24"/>
  <c r="E115" i="24"/>
  <c r="E114" i="24"/>
  <c r="E113" i="24"/>
  <c r="E112" i="24"/>
  <c r="E111" i="24"/>
  <c r="E110" i="24"/>
  <c r="E109" i="24"/>
  <c r="E108" i="24"/>
  <c r="E107" i="24"/>
  <c r="E106" i="24"/>
  <c r="E105" i="24"/>
  <c r="E104" i="24"/>
  <c r="E103" i="24"/>
  <c r="E102" i="24"/>
  <c r="E101" i="24"/>
  <c r="E100" i="24"/>
  <c r="E99" i="24"/>
  <c r="E98" i="24"/>
  <c r="E97" i="24"/>
  <c r="E96" i="24"/>
  <c r="E95" i="24"/>
  <c r="E94" i="24"/>
  <c r="E93" i="24"/>
  <c r="E92" i="24"/>
  <c r="E91" i="24"/>
  <c r="E90" i="24"/>
  <c r="E89" i="24"/>
  <c r="E88" i="24"/>
  <c r="E87" i="24"/>
  <c r="E86" i="24"/>
  <c r="E85" i="24"/>
  <c r="E84" i="24"/>
  <c r="E83" i="24"/>
  <c r="E82" i="24"/>
  <c r="E81" i="24"/>
  <c r="E80" i="24"/>
  <c r="E79" i="24"/>
  <c r="E78" i="24"/>
  <c r="E77" i="24"/>
  <c r="E76" i="24"/>
  <c r="E75" i="24"/>
  <c r="E74" i="24"/>
  <c r="E73" i="24"/>
  <c r="E72" i="24"/>
  <c r="E71" i="24"/>
  <c r="E70" i="24"/>
  <c r="E69" i="24"/>
  <c r="E68" i="24"/>
  <c r="E67" i="24"/>
  <c r="E66" i="24"/>
  <c r="E65" i="24"/>
  <c r="E64" i="24"/>
  <c r="E63" i="24"/>
  <c r="E62" i="24"/>
  <c r="E61" i="24"/>
  <c r="E60" i="24"/>
  <c r="E59" i="24"/>
  <c r="E58" i="24"/>
  <c r="E57" i="24"/>
  <c r="E56" i="24"/>
  <c r="E55" i="24"/>
  <c r="E54" i="24"/>
  <c r="E53" i="24"/>
  <c r="E52" i="24"/>
  <c r="E51" i="24"/>
  <c r="E50" i="24"/>
  <c r="E49" i="24"/>
  <c r="E48" i="24"/>
  <c r="E47" i="24"/>
  <c r="E46" i="24"/>
  <c r="E45" i="24"/>
  <c r="E44" i="24"/>
  <c r="E43" i="24"/>
  <c r="E42" i="24"/>
  <c r="E41" i="24"/>
  <c r="E40" i="24"/>
  <c r="E39" i="24"/>
  <c r="E38" i="24"/>
  <c r="E37" i="24"/>
  <c r="E36" i="24"/>
  <c r="E35" i="24"/>
  <c r="E34" i="24"/>
  <c r="E33" i="24"/>
  <c r="E32" i="24"/>
  <c r="E31" i="24"/>
  <c r="E30" i="24"/>
  <c r="E29" i="24"/>
  <c r="E28" i="24"/>
  <c r="E27" i="24"/>
  <c r="E26" i="24"/>
  <c r="E25" i="24"/>
  <c r="E24" i="24"/>
  <c r="E23" i="24"/>
  <c r="E22" i="24"/>
  <c r="E20" i="24"/>
  <c r="F19" i="24" l="1"/>
  <c r="F17" i="24" l="1"/>
  <c r="C10" i="24"/>
  <c r="D12" i="24" s="1"/>
  <c r="D11" i="24" l="1"/>
  <c r="E12" i="24" s="1"/>
</calcChain>
</file>

<file path=xl/sharedStrings.xml><?xml version="1.0" encoding="utf-8"?>
<sst xmlns="http://schemas.openxmlformats.org/spreadsheetml/2006/main" count="169" uniqueCount="169">
  <si>
    <t>Worker Name</t>
  </si>
  <si>
    <t>Wk 1</t>
  </si>
  <si>
    <t>Wk 2</t>
  </si>
  <si>
    <t>Wk 3</t>
  </si>
  <si>
    <t>Wk 4</t>
  </si>
  <si>
    <t>Wk 5</t>
  </si>
  <si>
    <t>Wk 6</t>
  </si>
  <si>
    <t>Wk 7</t>
  </si>
  <si>
    <t>Wk 8</t>
  </si>
  <si>
    <t>Wk 9</t>
  </si>
  <si>
    <t>Wk 10</t>
  </si>
  <si>
    <t>Wk 11</t>
  </si>
  <si>
    <t>Wk 12</t>
  </si>
  <si>
    <t>Wk 13</t>
  </si>
  <si>
    <t>Wk 14</t>
  </si>
  <si>
    <t>Wk 15</t>
  </si>
  <si>
    <t/>
  </si>
  <si>
    <t>Wk 16</t>
  </si>
  <si>
    <t>Wk 17</t>
  </si>
  <si>
    <t>Wk 18</t>
  </si>
  <si>
    <t>Wk 19</t>
  </si>
  <si>
    <t>Wk 20</t>
  </si>
  <si>
    <t>Number</t>
  </si>
  <si>
    <t>Targeted Section 3 Worker Hours</t>
  </si>
  <si>
    <t>UGLG NAME</t>
  </si>
  <si>
    <t>GRANT #</t>
  </si>
  <si>
    <t>PROJECT NAME</t>
  </si>
  <si>
    <t>Engaged in outreach efforts to generate job applicants who are Targeted Section 3 workers.</t>
  </si>
  <si>
    <t>Provided training or apprenticeship opportunities.</t>
  </si>
  <si>
    <t>Provided technical assistance to help Section 3 workers compete for jobs (e.g., resume assistance, coaching).</t>
  </si>
  <si>
    <t>Held one or more job fairs.</t>
  </si>
  <si>
    <t>Assisted Section 3 workers to obtain financial literacy training and/or coaching.</t>
  </si>
  <si>
    <t>Engaged in outreach efforts to identify and secure bids from Section 3 business concerns.</t>
  </si>
  <si>
    <t>Provided technical assistance to help Section 3 business concerns understand and bid on contracts.</t>
  </si>
  <si>
    <t>Divided contracts into smaller jobs to facilitate participation by Section 3 business concerns.</t>
  </si>
  <si>
    <t>Provided or connected Section 3 workers with assistance in seeking employment including: drafting resumes, preparing for interviews, and finding job opportunities connecting residents to job placement services.</t>
  </si>
  <si>
    <t>Promoted use of business registries designed to create opportunities for disadvantaged and small businesses.</t>
  </si>
  <si>
    <t>SIGN:</t>
  </si>
  <si>
    <t>TYPE: Business Owner or Designee Name</t>
  </si>
  <si>
    <t>UGLG Name</t>
  </si>
  <si>
    <t>Grant #</t>
  </si>
  <si>
    <t>Project Name</t>
  </si>
  <si>
    <t>Contractor Name</t>
  </si>
  <si>
    <t>Date</t>
  </si>
  <si>
    <t>DATE</t>
  </si>
  <si>
    <t>FALSE = Targeted Section 3 cannot be YES if Section 3 is NO, correction is required.</t>
  </si>
  <si>
    <t>Payroll #</t>
  </si>
  <si>
    <t>Week #</t>
  </si>
  <si>
    <t>Tot Wk Hrs</t>
  </si>
  <si>
    <t>%</t>
  </si>
  <si>
    <t>SAFE HARBOR TAB INSTRUCTIONS</t>
  </si>
  <si>
    <t>CONTRACTOR NAME</t>
  </si>
  <si>
    <t>Section 3 Worker</t>
  </si>
  <si>
    <t>Targeted Section 3 Worker</t>
  </si>
  <si>
    <t>Report is due at end of project.</t>
  </si>
  <si>
    <t>Enter Date completed in Cell E7.</t>
  </si>
  <si>
    <t>After project is complete and all payroll weeks are entered:</t>
  </si>
  <si>
    <t>Contact CGA/UGLG with any questions.</t>
  </si>
  <si>
    <t>Sign, electronic signature allowed.</t>
  </si>
  <si>
    <r>
      <t>For items 1-14, enter "</t>
    </r>
    <r>
      <rPr>
        <b/>
        <sz val="10"/>
        <color theme="1"/>
        <rFont val="Calibri"/>
        <family val="2"/>
        <scheme val="minor"/>
      </rPr>
      <t>X</t>
    </r>
    <r>
      <rPr>
        <sz val="10"/>
        <color theme="1"/>
        <rFont val="Calibri"/>
        <family val="2"/>
        <scheme val="minor"/>
      </rPr>
      <t>" for each applicable item (beginning at Cell B10).</t>
    </r>
  </si>
  <si>
    <r>
      <t xml:space="preserve">Pursuant to 24 CFR 75.23, Safe Harbor reporting is required if Section 3 benchmarks are not met.
</t>
    </r>
    <r>
      <rPr>
        <b/>
        <i/>
        <sz val="10"/>
        <color theme="1"/>
        <rFont val="Calibri"/>
        <family val="2"/>
        <scheme val="minor"/>
      </rPr>
      <t xml:space="preserve">
Enter "X" for each applicable item below.</t>
    </r>
  </si>
  <si>
    <t>Wk 21</t>
  </si>
  <si>
    <t>Wk 22</t>
  </si>
  <si>
    <t>Wk 23</t>
  </si>
  <si>
    <t>Outreach, engagement, or referrals with the state one-stop system as defined in Section 121(e)(2) of the Workforce Innovation and Opportunity Act.</t>
  </si>
  <si>
    <t>Provided or referred Section 3 workers to services supporting work readiness and retention (e.g., work readiness activities, interview clothing, test fees, transportation, child care).</t>
  </si>
  <si>
    <t>Provided assistance to apply for/or attend community college, a four-year educational institution, or vocational/technical training.</t>
  </si>
  <si>
    <t>Provided bonding assistance, guarantees, or other efforts to support viable bids from Section 3 business concerns.</t>
  </si>
  <si>
    <t>Wk 24</t>
  </si>
  <si>
    <t>Wk 25</t>
  </si>
  <si>
    <t>Wk 26</t>
  </si>
  <si>
    <t>Wk 27</t>
  </si>
  <si>
    <t>Wk 28</t>
  </si>
  <si>
    <t>Wk 29</t>
  </si>
  <si>
    <t>Wk 30</t>
  </si>
  <si>
    <t>Wk 31</t>
  </si>
  <si>
    <t>Wk 32</t>
  </si>
  <si>
    <t>Wk 33</t>
  </si>
  <si>
    <t>Wk 34</t>
  </si>
  <si>
    <t>Wk 35</t>
  </si>
  <si>
    <t>Wk 36</t>
  </si>
  <si>
    <t>Wk 37</t>
  </si>
  <si>
    <t>Wk 38</t>
  </si>
  <si>
    <t>Wk 39</t>
  </si>
  <si>
    <t>Wk 40</t>
  </si>
  <si>
    <t xml:space="preserve"> </t>
  </si>
  <si>
    <t>Total Labor Hours for Project</t>
  </si>
  <si>
    <t>Wk 41</t>
  </si>
  <si>
    <t>Wk 42</t>
  </si>
  <si>
    <t>Wk 43</t>
  </si>
  <si>
    <t>Wk 44</t>
  </si>
  <si>
    <t>Wk 45</t>
  </si>
  <si>
    <t>Wk 46</t>
  </si>
  <si>
    <t>Wk 47</t>
  </si>
  <si>
    <t>Wk 48</t>
  </si>
  <si>
    <t>Wk 49</t>
  </si>
  <si>
    <t>Wk 50</t>
  </si>
  <si>
    <t>Wk 51</t>
  </si>
  <si>
    <t>Wk 52</t>
  </si>
  <si>
    <t>Wk 53</t>
  </si>
  <si>
    <t>Wk 54</t>
  </si>
  <si>
    <t>Wk 55</t>
  </si>
  <si>
    <t>Wk 56</t>
  </si>
  <si>
    <t>Wk 57</t>
  </si>
  <si>
    <t>Wk 58</t>
  </si>
  <si>
    <t>Wk 59</t>
  </si>
  <si>
    <t>Wk 60</t>
  </si>
  <si>
    <t>Wk 61</t>
  </si>
  <si>
    <t>Wk 62</t>
  </si>
  <si>
    <t>Wk 63</t>
  </si>
  <si>
    <t>Wk 64</t>
  </si>
  <si>
    <t>Wk 65</t>
  </si>
  <si>
    <t>Wk 66</t>
  </si>
  <si>
    <t>Wk 67</t>
  </si>
  <si>
    <t>Wk 68</t>
  </si>
  <si>
    <t>Wk 69</t>
  </si>
  <si>
    <t>Wk 70</t>
  </si>
  <si>
    <t>Wk 71</t>
  </si>
  <si>
    <t>Wk 72</t>
  </si>
  <si>
    <t>Wk 73</t>
  </si>
  <si>
    <t>Wk 74</t>
  </si>
  <si>
    <t>Wk 75</t>
  </si>
  <si>
    <t>Wk 76</t>
  </si>
  <si>
    <t>Wk 77</t>
  </si>
  <si>
    <t>Wk 78</t>
  </si>
  <si>
    <t>Wk 79</t>
  </si>
  <si>
    <t>Wk 80</t>
  </si>
  <si>
    <t>Wk 81</t>
  </si>
  <si>
    <t>Wk 82</t>
  </si>
  <si>
    <t>Wk 83</t>
  </si>
  <si>
    <t>Wk 84</t>
  </si>
  <si>
    <t>Wk 85</t>
  </si>
  <si>
    <t>Wk 86</t>
  </si>
  <si>
    <t>Wk 87</t>
  </si>
  <si>
    <t>Wk 88</t>
  </si>
  <si>
    <t>Wk 89</t>
  </si>
  <si>
    <t>Wk 90</t>
  </si>
  <si>
    <t>Wk 91</t>
  </si>
  <si>
    <t>Wk 92</t>
  </si>
  <si>
    <t>Wk 93</t>
  </si>
  <si>
    <t>Wk 94</t>
  </si>
  <si>
    <t>Wk 95</t>
  </si>
  <si>
    <t>Wk 96</t>
  </si>
  <si>
    <t>Wk 97</t>
  </si>
  <si>
    <t>Wk 98</t>
  </si>
  <si>
    <t>Wk 99</t>
  </si>
  <si>
    <t>Wk 100</t>
  </si>
  <si>
    <t>TOTAL HOURS</t>
  </si>
  <si>
    <t>Labor Hours tab allows for up to 150 workers and 100 payroll weeks.
It is recommended to complete the Labor Hours tab intermittently throughout the project.</t>
  </si>
  <si>
    <t>Click on the Labor Hours tab and complete all yellow highlighted cells at the top.</t>
  </si>
  <si>
    <t>Enter Payroll # beginning at Cell I16.</t>
  </si>
  <si>
    <t>Enter information requested in table for each worker beginning at Cell C19.</t>
  </si>
  <si>
    <t>For Columns D and E, use drop down or type "Yes" or "No"</t>
  </si>
  <si>
    <r>
      <t xml:space="preserve">a.  Review Cell F12. If there is an </t>
    </r>
    <r>
      <rPr>
        <b/>
        <sz val="10"/>
        <color rgb="FFFF0000"/>
        <rFont val="Calibri"/>
        <family val="2"/>
        <scheme val="minor"/>
      </rPr>
      <t>ERROR</t>
    </r>
    <r>
      <rPr>
        <sz val="10"/>
        <color theme="1"/>
        <rFont val="Calibri"/>
        <family val="2"/>
        <scheme val="minor"/>
      </rPr>
      <t xml:space="preserve"> message, make necessary corrections.</t>
    </r>
  </si>
  <si>
    <t>SECTION 3 CHECK</t>
  </si>
  <si>
    <r>
      <t xml:space="preserve">Required when the Total Section 3 Worker Hours percentage (Cell D11) is less than 25% </t>
    </r>
    <r>
      <rPr>
        <b/>
        <i/>
        <sz val="10"/>
        <color theme="1"/>
        <rFont val="Calibri"/>
        <family val="2"/>
        <scheme val="minor"/>
      </rPr>
      <t>and/or</t>
    </r>
    <r>
      <rPr>
        <i/>
        <sz val="10"/>
        <color theme="1"/>
        <rFont val="Calibri"/>
        <family val="2"/>
        <scheme val="minor"/>
      </rPr>
      <t xml:space="preserve"> the Targeted Section 3 Labor Hours (Cell D12) is less than 5%.</t>
    </r>
  </si>
  <si>
    <r>
      <t xml:space="preserve">b.  Review Column F (SECTION 3 CHECK) for any </t>
    </r>
    <r>
      <rPr>
        <b/>
        <sz val="10"/>
        <color rgb="FFFF0000"/>
        <rFont val="Calibri"/>
        <family val="2"/>
        <scheme val="minor"/>
      </rPr>
      <t>FALSE</t>
    </r>
    <r>
      <rPr>
        <sz val="10"/>
        <color theme="1"/>
        <rFont val="Calibri"/>
        <family val="2"/>
        <scheme val="minor"/>
      </rPr>
      <t xml:space="preserve"> error messages and make necessary corrections.</t>
    </r>
  </si>
  <si>
    <t>LABOR HOURS TAB INSTRUCTIONS</t>
  </si>
  <si>
    <t>Section 3 Worker Hours</t>
  </si>
  <si>
    <t>SUBMISSION INSTRUCTIONS</t>
  </si>
  <si>
    <t>SECTION 3 CONTRACTOR LABOR HOURS TRACKING</t>
  </si>
  <si>
    <t>SECTION 3 LABOR HOURS TRACKING</t>
  </si>
  <si>
    <t>SAFE HARBOR</t>
  </si>
  <si>
    <t>Use Tab or Arrow key on keyboard to move to next cell.</t>
  </si>
  <si>
    <r>
      <t xml:space="preserve">c.  Review Cells D11 and D12, if either number is </t>
    </r>
    <r>
      <rPr>
        <b/>
        <sz val="10"/>
        <color rgb="FFFF0000"/>
        <rFont val="Calibri"/>
        <family val="2"/>
        <scheme val="minor"/>
      </rPr>
      <t>red</t>
    </r>
    <r>
      <rPr>
        <sz val="10"/>
        <color theme="1"/>
        <rFont val="Calibri"/>
        <family val="2"/>
        <scheme val="minor"/>
      </rPr>
      <t>, complete the Safe Harbor tab.</t>
    </r>
  </si>
  <si>
    <r>
      <t>List payroll numbers for all weeks on the project.  If no work occurred, enter zero (0) for each worker.</t>
    </r>
    <r>
      <rPr>
        <b/>
        <sz val="10"/>
        <color theme="1"/>
        <rFont val="Calibri"/>
        <family val="2"/>
        <scheme val="minor"/>
      </rPr>
      <t>*</t>
    </r>
  </si>
  <si>
    <t>Email this Excel, signed Safe Harbor (if applicable) to CGA/UGLG.
Also email Section 3 Business Concern Certification (Form 9-A1) and Section 3 Worker-Targeted Worker Certification (Form 9-L), if applicable.</t>
  </si>
  <si>
    <t>Other:</t>
  </si>
  <si>
    <t>*Note: If you do not wish to report hours weekly, please input the total number of hours in Week 1 (Wk 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</si>
</sst>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rgb="FFFFFF99"/>
        <bgColor indexed="64"/>
      </patternFill>
    </fill>
    <fill>
      <patternFill patternType="gray0625"/>
    </fill>
    <fill>
      <patternFill patternType="solid">
        <fgColor theme="8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6" borderId="0" applyNumberFormat="0" applyBorder="0" applyAlignment="0" applyProtection="0"/>
  </cellStyleXfs>
  <cellXfs count="156">
    <xf numFmtId="0" fontId="0" fillId="0" borderId="0" xfId="0"/>
    <xf numFmtId="1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2" fontId="3" fillId="0" borderId="2" xfId="0" applyNumberFormat="1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left" vertical="top"/>
    </xf>
    <xf numFmtId="1" fontId="9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 applyProtection="1">
      <alignment horizontal="left" vertical="top" wrapText="1"/>
      <protection locked="0"/>
    </xf>
    <xf numFmtId="2" fontId="3" fillId="0" borderId="10" xfId="0" applyNumberFormat="1" applyFont="1" applyBorder="1" applyAlignment="1" applyProtection="1">
      <alignment horizontal="right"/>
      <protection locked="0"/>
    </xf>
    <xf numFmtId="2" fontId="3" fillId="0" borderId="3" xfId="0" applyNumberFormat="1" applyFont="1" applyBorder="1" applyAlignment="1" applyProtection="1">
      <alignment horizontal="right"/>
      <protection locked="0"/>
    </xf>
    <xf numFmtId="2" fontId="3" fillId="0" borderId="22" xfId="0" applyNumberFormat="1" applyFont="1" applyBorder="1" applyAlignment="1" applyProtection="1">
      <alignment horizontal="right"/>
      <protection locked="0"/>
    </xf>
    <xf numFmtId="2" fontId="3" fillId="0" borderId="23" xfId="0" applyNumberFormat="1" applyFont="1" applyBorder="1" applyAlignment="1" applyProtection="1">
      <alignment horizontal="right"/>
      <protection locked="0"/>
    </xf>
    <xf numFmtId="2" fontId="3" fillId="9" borderId="2" xfId="0" applyNumberFormat="1" applyFont="1" applyFill="1" applyBorder="1" applyAlignment="1" applyProtection="1">
      <alignment horizontal="right"/>
      <protection locked="0"/>
    </xf>
    <xf numFmtId="2" fontId="3" fillId="9" borderId="36" xfId="0" applyNumberFormat="1" applyFont="1" applyFill="1" applyBorder="1" applyAlignment="1" applyProtection="1">
      <alignment horizontal="right"/>
      <protection locked="0"/>
    </xf>
    <xf numFmtId="2" fontId="3" fillId="9" borderId="37" xfId="0" applyNumberFormat="1" applyFont="1" applyFill="1" applyBorder="1" applyAlignment="1" applyProtection="1">
      <alignment horizontal="right"/>
      <protection locked="0"/>
    </xf>
    <xf numFmtId="2" fontId="3" fillId="9" borderId="1" xfId="0" applyNumberFormat="1" applyFont="1" applyFill="1" applyBorder="1" applyAlignment="1" applyProtection="1">
      <alignment horizontal="right"/>
      <protection locked="0"/>
    </xf>
    <xf numFmtId="2" fontId="3" fillId="9" borderId="22" xfId="0" applyNumberFormat="1" applyFont="1" applyFill="1" applyBorder="1" applyAlignment="1" applyProtection="1">
      <alignment horizontal="right"/>
      <protection locked="0"/>
    </xf>
    <xf numFmtId="2" fontId="3" fillId="9" borderId="23" xfId="0" applyNumberFormat="1" applyFont="1" applyFill="1" applyBorder="1" applyAlignment="1" applyProtection="1">
      <alignment horizontal="righ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center"/>
      <protection locked="0"/>
    </xf>
    <xf numFmtId="2" fontId="3" fillId="0" borderId="6" xfId="0" applyNumberFormat="1" applyFont="1" applyBorder="1" applyAlignment="1" applyProtection="1">
      <alignment horizontal="right"/>
      <protection locked="0"/>
    </xf>
    <xf numFmtId="2" fontId="3" fillId="0" borderId="31" xfId="0" applyNumberFormat="1" applyFont="1" applyBorder="1" applyAlignment="1" applyProtection="1">
      <alignment horizontal="right"/>
      <protection locked="0"/>
    </xf>
    <xf numFmtId="2" fontId="3" fillId="0" borderId="24" xfId="0" applyNumberFormat="1" applyFont="1" applyBorder="1" applyAlignment="1" applyProtection="1">
      <alignment horizontal="right"/>
      <protection locked="0"/>
    </xf>
    <xf numFmtId="2" fontId="3" fillId="0" borderId="9" xfId="0" applyNumberFormat="1" applyFont="1" applyBorder="1" applyAlignment="1" applyProtection="1">
      <alignment horizontal="right"/>
      <protection locked="0"/>
    </xf>
    <xf numFmtId="2" fontId="3" fillId="0" borderId="25" xfId="0" applyNumberFormat="1" applyFont="1" applyBorder="1" applyAlignment="1" applyProtection="1">
      <alignment horizontal="right"/>
      <protection locked="0"/>
    </xf>
    <xf numFmtId="0" fontId="3" fillId="0" borderId="0" xfId="0" applyFont="1"/>
    <xf numFmtId="1" fontId="3" fillId="4" borderId="1" xfId="0" applyNumberFormat="1" applyFont="1" applyFill="1" applyBorder="1" applyAlignment="1" applyProtection="1">
      <alignment horizontal="center"/>
      <protection locked="0"/>
    </xf>
    <xf numFmtId="1" fontId="3" fillId="4" borderId="3" xfId="0" applyNumberFormat="1" applyFont="1" applyFill="1" applyBorder="1" applyAlignment="1" applyProtection="1">
      <alignment horizontal="center"/>
      <protection locked="0"/>
    </xf>
    <xf numFmtId="1" fontId="3" fillId="4" borderId="22" xfId="0" applyNumberFormat="1" applyFont="1" applyFill="1" applyBorder="1" applyAlignment="1" applyProtection="1">
      <alignment horizontal="center"/>
      <protection locked="0"/>
    </xf>
    <xf numFmtId="1" fontId="3" fillId="4" borderId="23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7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14" xfId="0" applyBorder="1" applyAlignment="1">
      <alignment horizontal="left"/>
    </xf>
    <xf numFmtId="0" fontId="4" fillId="0" borderId="29" xfId="0" applyFont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18" xfId="0" applyBorder="1" applyAlignment="1">
      <alignment horizontal="left"/>
    </xf>
    <xf numFmtId="0" fontId="4" fillId="0" borderId="29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3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2" fontId="3" fillId="0" borderId="0" xfId="0" applyNumberFormat="1" applyFont="1" applyAlignment="1">
      <alignment horizontal="right" vertical="top" wrapText="1"/>
    </xf>
    <xf numFmtId="0" fontId="3" fillId="2" borderId="26" xfId="0" applyFont="1" applyFill="1" applyBorder="1" applyAlignment="1">
      <alignment horizontal="left"/>
    </xf>
    <xf numFmtId="4" fontId="4" fillId="0" borderId="1" xfId="0" applyNumberFormat="1" applyFont="1" applyBorder="1" applyAlignment="1">
      <alignment horizontal="right" vertical="center"/>
    </xf>
    <xf numFmtId="0" fontId="4" fillId="3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left"/>
    </xf>
    <xf numFmtId="10" fontId="4" fillId="0" borderId="23" xfId="1" applyNumberFormat="1" applyFont="1" applyBorder="1" applyAlignment="1" applyProtection="1">
      <alignment horizontal="right"/>
    </xf>
    <xf numFmtId="2" fontId="4" fillId="0" borderId="0" xfId="1" applyNumberFormat="1" applyFont="1" applyFill="1" applyBorder="1" applyAlignment="1" applyProtection="1">
      <alignment horizontal="right"/>
    </xf>
    <xf numFmtId="0" fontId="3" fillId="2" borderId="24" xfId="0" applyFont="1" applyFill="1" applyBorder="1" applyAlignment="1">
      <alignment horizontal="left"/>
    </xf>
    <xf numFmtId="4" fontId="4" fillId="0" borderId="9" xfId="0" applyNumberFormat="1" applyFont="1" applyBorder="1" applyAlignment="1">
      <alignment horizontal="right" vertical="center"/>
    </xf>
    <xf numFmtId="10" fontId="10" fillId="6" borderId="25" xfId="2" applyNumberFormat="1" applyFont="1" applyBorder="1" applyAlignment="1" applyProtection="1">
      <alignment horizontal="right"/>
    </xf>
    <xf numFmtId="0" fontId="1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41" xfId="0" applyFont="1" applyBorder="1"/>
    <xf numFmtId="0" fontId="4" fillId="2" borderId="30" xfId="0" applyFont="1" applyFill="1" applyBorder="1" applyAlignment="1">
      <alignment horizontal="center" wrapText="1"/>
    </xf>
    <xf numFmtId="2" fontId="3" fillId="2" borderId="30" xfId="0" applyNumberFormat="1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/>
    </xf>
    <xf numFmtId="2" fontId="3" fillId="2" borderId="26" xfId="0" applyNumberFormat="1" applyFont="1" applyFill="1" applyBorder="1" applyAlignment="1">
      <alignment horizontal="center"/>
    </xf>
    <xf numFmtId="2" fontId="3" fillId="2" borderId="27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2" fontId="3" fillId="2" borderId="22" xfId="0" applyNumberFormat="1" applyFont="1" applyFill="1" applyBorder="1" applyAlignment="1">
      <alignment horizontal="right"/>
    </xf>
    <xf numFmtId="2" fontId="3" fillId="2" borderId="23" xfId="0" applyNumberFormat="1" applyFont="1" applyFill="1" applyBorder="1" applyAlignment="1">
      <alignment horizontal="right"/>
    </xf>
    <xf numFmtId="2" fontId="4" fillId="2" borderId="13" xfId="0" applyNumberFormat="1" applyFont="1" applyFill="1" applyBorder="1" applyAlignment="1">
      <alignment horizontal="right"/>
    </xf>
    <xf numFmtId="2" fontId="4" fillId="2" borderId="20" xfId="0" applyNumberFormat="1" applyFont="1" applyFill="1" applyBorder="1" applyAlignment="1">
      <alignment horizontal="right"/>
    </xf>
    <xf numFmtId="2" fontId="4" fillId="2" borderId="21" xfId="0" applyNumberFormat="1" applyFont="1" applyFill="1" applyBorder="1" applyAlignment="1">
      <alignment horizontal="right"/>
    </xf>
    <xf numFmtId="0" fontId="7" fillId="0" borderId="32" xfId="0" applyFont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4" fontId="4" fillId="0" borderId="35" xfId="0" applyNumberFormat="1" applyFont="1" applyBorder="1" applyAlignment="1">
      <alignment horizontal="right"/>
    </xf>
    <xf numFmtId="2" fontId="3" fillId="10" borderId="26" xfId="0" applyNumberFormat="1" applyFont="1" applyFill="1" applyBorder="1" applyAlignment="1">
      <alignment horizontal="right"/>
    </xf>
    <xf numFmtId="0" fontId="7" fillId="0" borderId="5" xfId="0" applyFont="1" applyBorder="1" applyAlignment="1">
      <alignment horizontal="center"/>
    </xf>
    <xf numFmtId="2" fontId="3" fillId="10" borderId="22" xfId="0" applyNumberFormat="1" applyFont="1" applyFill="1" applyBorder="1" applyAlignment="1">
      <alignment horizontal="right"/>
    </xf>
    <xf numFmtId="2" fontId="3" fillId="10" borderId="1" xfId="0" applyNumberFormat="1" applyFont="1" applyFill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3" fillId="2" borderId="6" xfId="0" applyNumberFormat="1" applyFont="1" applyFill="1" applyBorder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1" fontId="12" fillId="0" borderId="0" xfId="0" applyNumberFormat="1" applyFont="1" applyAlignment="1">
      <alignment horizontal="left" vertical="center"/>
    </xf>
    <xf numFmtId="1" fontId="9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left" vertical="top" wrapText="1"/>
    </xf>
    <xf numFmtId="1" fontId="11" fillId="0" borderId="0" xfId="0" applyNumberFormat="1" applyFont="1" applyAlignment="1">
      <alignment horizontal="left" vertical="top"/>
    </xf>
    <xf numFmtId="1" fontId="2" fillId="0" borderId="0" xfId="0" applyNumberFormat="1" applyFont="1" applyAlignment="1">
      <alignment horizontal="left" vertical="top"/>
    </xf>
    <xf numFmtId="0" fontId="4" fillId="2" borderId="44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8" borderId="40" xfId="0" applyFont="1" applyFill="1" applyBorder="1" applyAlignment="1">
      <alignment horizontal="center" vertical="center" wrapText="1"/>
    </xf>
    <xf numFmtId="4" fontId="4" fillId="2" borderId="33" xfId="0" applyNumberFormat="1" applyFont="1" applyFill="1" applyBorder="1" applyAlignment="1">
      <alignment horizontal="center" wrapText="1"/>
    </xf>
    <xf numFmtId="4" fontId="4" fillId="2" borderId="34" xfId="0" applyNumberFormat="1" applyFont="1" applyFill="1" applyBorder="1" applyAlignment="1">
      <alignment horizontal="center" wrapText="1"/>
    </xf>
    <xf numFmtId="0" fontId="4" fillId="8" borderId="46" xfId="0" applyFont="1" applyFill="1" applyBorder="1" applyAlignment="1">
      <alignment horizontal="center" vertical="center" wrapText="1"/>
    </xf>
    <xf numFmtId="0" fontId="4" fillId="8" borderId="42" xfId="0" applyFont="1" applyFill="1" applyBorder="1" applyAlignment="1">
      <alignment horizontal="center" vertical="center" wrapText="1"/>
    </xf>
    <xf numFmtId="0" fontId="4" fillId="8" borderId="43" xfId="0" applyFont="1" applyFill="1" applyBorder="1" applyAlignment="1">
      <alignment horizontal="center" vertical="center" wrapText="1"/>
    </xf>
    <xf numFmtId="4" fontId="4" fillId="2" borderId="34" xfId="0" applyNumberFormat="1" applyFont="1" applyFill="1" applyBorder="1" applyAlignment="1">
      <alignment horizontal="right" vertical="center"/>
    </xf>
    <xf numFmtId="4" fontId="4" fillId="2" borderId="47" xfId="0" applyNumberFormat="1" applyFont="1" applyFill="1" applyBorder="1" applyAlignment="1">
      <alignment horizontal="right" vertical="center"/>
    </xf>
    <xf numFmtId="0" fontId="14" fillId="0" borderId="29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7" borderId="41" xfId="0" applyFont="1" applyFill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2" fillId="4" borderId="15" xfId="0" applyFont="1" applyFill="1" applyBorder="1" applyAlignment="1" applyProtection="1">
      <alignment horizontal="left"/>
      <protection locked="0"/>
    </xf>
    <xf numFmtId="0" fontId="2" fillId="4" borderId="16" xfId="0" applyFont="1" applyFill="1" applyBorder="1" applyAlignment="1" applyProtection="1">
      <alignment horizontal="left"/>
      <protection locked="0"/>
    </xf>
    <xf numFmtId="0" fontId="2" fillId="4" borderId="17" xfId="0" applyFont="1" applyFill="1" applyBorder="1" applyAlignment="1" applyProtection="1">
      <alignment horizontal="left"/>
      <protection locked="0"/>
    </xf>
    <xf numFmtId="0" fontId="2" fillId="4" borderId="3" xfId="0" applyFont="1" applyFill="1" applyBorder="1" applyAlignment="1" applyProtection="1">
      <alignment horizontal="left"/>
      <protection locked="0"/>
    </xf>
    <xf numFmtId="0" fontId="2" fillId="4" borderId="4" xfId="0" applyFont="1" applyFill="1" applyBorder="1" applyAlignment="1" applyProtection="1">
      <alignment horizontal="left"/>
      <protection locked="0"/>
    </xf>
    <xf numFmtId="0" fontId="2" fillId="4" borderId="19" xfId="0" applyFont="1" applyFill="1" applyBorder="1" applyAlignment="1" applyProtection="1">
      <alignment horizontal="left"/>
      <protection locked="0"/>
    </xf>
    <xf numFmtId="164" fontId="2" fillId="4" borderId="12" xfId="0" applyNumberFormat="1" applyFont="1" applyFill="1" applyBorder="1" applyAlignment="1" applyProtection="1">
      <alignment horizontal="left"/>
      <protection locked="0"/>
    </xf>
    <xf numFmtId="164" fontId="2" fillId="4" borderId="13" xfId="0" applyNumberFormat="1" applyFont="1" applyFill="1" applyBorder="1" applyAlignment="1" applyProtection="1">
      <alignment horizontal="left"/>
      <protection locked="0"/>
    </xf>
    <xf numFmtId="164" fontId="2" fillId="4" borderId="21" xfId="0" applyNumberFormat="1" applyFont="1" applyFill="1" applyBorder="1" applyAlignment="1" applyProtection="1">
      <alignment horizontal="left"/>
      <protection locked="0"/>
    </xf>
    <xf numFmtId="164" fontId="7" fillId="0" borderId="0" xfId="0" applyNumberFormat="1" applyFont="1" applyAlignment="1">
      <alignment horizontal="right"/>
    </xf>
    <xf numFmtId="0" fontId="4" fillId="0" borderId="7" xfId="0" applyFont="1" applyBorder="1" applyAlignment="1">
      <alignment horizontal="left" vertical="center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3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0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164" fontId="4" fillId="4" borderId="12" xfId="0" applyNumberFormat="1" applyFont="1" applyFill="1" applyBorder="1" applyAlignment="1" applyProtection="1">
      <alignment horizontal="left"/>
      <protection locked="0"/>
    </xf>
    <xf numFmtId="164" fontId="4" fillId="4" borderId="13" xfId="0" applyNumberFormat="1" applyFont="1" applyFill="1" applyBorder="1" applyAlignment="1" applyProtection="1">
      <alignment horizontal="left"/>
      <protection locked="0"/>
    </xf>
    <xf numFmtId="164" fontId="4" fillId="4" borderId="21" xfId="0" applyNumberFormat="1" applyFont="1" applyFill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3">
    <cellStyle name="Accent5" xfId="2" builtinId="45"/>
    <cellStyle name="Normal" xfId="0" builtinId="0"/>
    <cellStyle name="Percent" xfId="1" builtinId="5"/>
  </cellStyles>
  <dxfs count="6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0" tint="-0.14999847407452621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4" formatCode="#,##0.00"/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0" formatCode="General"/>
      <fill>
        <patternFill patternType="gray0625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lightUp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lor auto="1"/>
      </font>
      <fill>
        <patternFill patternType="solid"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DE30566-5A1E-4C6C-95E9-47ADA18A264E}" name="Table36" displayName="Table36" ref="A19:AA168" headerRowCount="0" totalsRowShown="0" headerRowDxfId="56" dataDxfId="55" tableBorderDxfId="54">
  <tableColumns count="27">
    <tableColumn id="29" xr3:uid="{215C20F1-C961-47F8-AAE4-5342881A9B1F}" name="Column26" headerRowDxfId="53" dataDxfId="52"/>
    <tableColumn id="2" xr3:uid="{3BCE720A-D012-4352-905D-FCF863EF8647}" name="Column2" headerRowDxfId="51" dataDxfId="50"/>
    <tableColumn id="3" xr3:uid="{42256201-00A1-4ED4-80DD-8EEF63E705B8}" name="Column3" headerRowDxfId="49" dataDxfId="48"/>
    <tableColumn id="4" xr3:uid="{E0D9EFB8-EC36-4856-83CF-B51B6701CABF}" name="Column4" headerRowDxfId="47" dataDxfId="46"/>
    <tableColumn id="5" xr3:uid="{88EA0021-8AB2-452D-8152-28AB88C7B2A7}" name="Column5" headerRowDxfId="45" dataDxfId="44">
      <calculatedColumnFormula>IF(C19="No",D19="No","TRUE")</calculatedColumnFormula>
    </tableColumn>
    <tableColumn id="6" xr3:uid="{E8632ACA-4B0C-482A-9793-40BD1F6EF131}" name="Column6" headerRowDxfId="43" dataDxfId="42">
      <calculatedColumnFormula>SUM(H19:DC19)</calculatedColumnFormula>
    </tableColumn>
    <tableColumn id="28" xr3:uid="{6C92A5D5-4306-4C8C-9343-4A41CF0C03A3}" name="Column28" headerRowDxfId="41" dataDxfId="40"/>
    <tableColumn id="27" xr3:uid="{29E6C2B3-20BB-4BCC-A198-18A5E3B1686D}" name="Column27" headerRowDxfId="39" dataDxfId="38"/>
    <tableColumn id="7" xr3:uid="{A0FA2A47-53F5-4FA3-B3F3-890C076D06A9}" name="Column7" headerRowDxfId="37" dataDxfId="36"/>
    <tableColumn id="8" xr3:uid="{110788B0-D167-4F01-8A8C-77F5B5407D00}" name="Column8" headerRowDxfId="35" dataDxfId="34"/>
    <tableColumn id="9" xr3:uid="{A4C1AE10-E0BB-46FE-B20E-EDA6CEC3488A}" name="Column9" headerRowDxfId="33" dataDxfId="32"/>
    <tableColumn id="10" xr3:uid="{C996E311-DBF9-4D95-A773-A77382F53CFD}" name="Column10" headerRowDxfId="31" dataDxfId="30"/>
    <tableColumn id="11" xr3:uid="{D0BACFB2-4BA3-4CAC-8639-3F833EA0DD42}" name="Column11" headerRowDxfId="29" dataDxfId="28"/>
    <tableColumn id="12" xr3:uid="{32CAD6F1-D730-4CA9-927B-E1744E87EACB}" name="Column12" headerRowDxfId="27" dataDxfId="26"/>
    <tableColumn id="13" xr3:uid="{1F46A354-CB8A-4F87-90D4-1AF5A58551DC}" name="Column13" headerRowDxfId="25" dataDxfId="24"/>
    <tableColumn id="14" xr3:uid="{315DA3EF-BF3D-4741-9C51-61856B0AD674}" name="Column14" headerRowDxfId="23" dataDxfId="22"/>
    <tableColumn id="15" xr3:uid="{6802A015-8369-4E2D-8D4C-8CF3953EF260}" name="Column15" headerRowDxfId="21" dataDxfId="20"/>
    <tableColumn id="16" xr3:uid="{7C820A43-D655-4FF5-AE51-9E8C9D2CE579}" name="Column16" headerRowDxfId="19" dataDxfId="18"/>
    <tableColumn id="17" xr3:uid="{7CCEE5A2-490B-4DE3-A4DA-E754A362D31C}" name="Column17" headerRowDxfId="17" dataDxfId="16"/>
    <tableColumn id="18" xr3:uid="{4BDCAF0D-4189-43D9-BDA9-4CD4099776DA}" name="Column18" headerRowDxfId="15" dataDxfId="14"/>
    <tableColumn id="19" xr3:uid="{76E52015-41E0-4E45-99A2-66D2A6C35B5A}" name="Column19" headerRowDxfId="13" dataDxfId="12"/>
    <tableColumn id="20" xr3:uid="{A0BBF6C2-67AB-48F1-9058-FBDC10CDD7C9}" name="Column20" headerRowDxfId="11" dataDxfId="10"/>
    <tableColumn id="21" xr3:uid="{E8E10EB2-1793-4B41-B074-6CD7602E8AF9}" name="Column21" headerRowDxfId="9" dataDxfId="8"/>
    <tableColumn id="22" xr3:uid="{FF7C49AE-1059-441C-A0B4-2106FEC7F95E}" name="Column22" headerRowDxfId="7" dataDxfId="6"/>
    <tableColumn id="23" xr3:uid="{6D489850-0CDA-4CBD-8D8C-D63C9508E49D}" name="Column23" headerRowDxfId="5" dataDxfId="4"/>
    <tableColumn id="24" xr3:uid="{52628100-C664-4C70-9801-6260315C8B73}" name="Column24" headerRowDxfId="3" dataDxfId="2"/>
    <tableColumn id="25" xr3:uid="{C2DE3DB3-CBF1-4205-94B2-1B1CB55338DA}" name="Column25" headerRowDxfId="1" data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A9FCF-9952-49DA-944D-D65DA7205258}">
  <dimension ref="A1:B29"/>
  <sheetViews>
    <sheetView tabSelected="1" zoomScaleNormal="100" workbookViewId="0">
      <selection sqref="A1:B1"/>
    </sheetView>
  </sheetViews>
  <sheetFormatPr defaultColWidth="9.140625" defaultRowHeight="12.75" x14ac:dyDescent="0.25"/>
  <cols>
    <col min="1" max="1" width="5.42578125" style="1" customWidth="1"/>
    <col min="2" max="2" width="88.140625" style="9" customWidth="1"/>
    <col min="3" max="16384" width="9.140625" style="2"/>
  </cols>
  <sheetData>
    <row r="1" spans="1:2" ht="35.25" customHeight="1" x14ac:dyDescent="0.25">
      <c r="A1" s="103" t="s">
        <v>160</v>
      </c>
      <c r="B1" s="103"/>
    </row>
    <row r="2" spans="1:2" ht="12.75" customHeight="1" x14ac:dyDescent="0.25">
      <c r="A2" s="102" t="s">
        <v>54</v>
      </c>
      <c r="B2" s="102"/>
    </row>
    <row r="3" spans="1:2" ht="12.75" customHeight="1" x14ac:dyDescent="0.25">
      <c r="A3" s="11"/>
    </row>
    <row r="4" spans="1:2" ht="15" x14ac:dyDescent="0.25">
      <c r="A4" s="106" t="s">
        <v>157</v>
      </c>
      <c r="B4" s="106"/>
    </row>
    <row r="5" spans="1:2" ht="32.25" customHeight="1" x14ac:dyDescent="0.25">
      <c r="A5" s="104" t="s">
        <v>148</v>
      </c>
      <c r="B5" s="105"/>
    </row>
    <row r="6" spans="1:2" ht="12.75" customHeight="1" x14ac:dyDescent="0.25">
      <c r="A6" s="1">
        <v>1</v>
      </c>
      <c r="B6" s="14" t="s">
        <v>149</v>
      </c>
    </row>
    <row r="7" spans="1:2" ht="12.75" customHeight="1" x14ac:dyDescent="0.25">
      <c r="A7" s="1">
        <v>2</v>
      </c>
      <c r="B7" s="10" t="s">
        <v>163</v>
      </c>
    </row>
    <row r="8" spans="1:2" x14ac:dyDescent="0.25">
      <c r="A8" s="1">
        <v>3</v>
      </c>
      <c r="B8" s="10" t="s">
        <v>150</v>
      </c>
    </row>
    <row r="9" spans="1:2" ht="12.75" customHeight="1" x14ac:dyDescent="0.25">
      <c r="A9" s="1">
        <v>4</v>
      </c>
      <c r="B9" s="9" t="s">
        <v>165</v>
      </c>
    </row>
    <row r="10" spans="1:2" ht="12.75" customHeight="1" x14ac:dyDescent="0.25">
      <c r="A10" s="1">
        <v>5</v>
      </c>
      <c r="B10" s="10" t="s">
        <v>151</v>
      </c>
    </row>
    <row r="11" spans="1:2" ht="12.75" customHeight="1" x14ac:dyDescent="0.25">
      <c r="A11" s="1">
        <v>6</v>
      </c>
      <c r="B11" s="9" t="s">
        <v>152</v>
      </c>
    </row>
    <row r="12" spans="1:2" ht="12.75" customHeight="1" x14ac:dyDescent="0.25">
      <c r="A12" s="1">
        <v>7</v>
      </c>
      <c r="B12" s="9" t="s">
        <v>56</v>
      </c>
    </row>
    <row r="13" spans="1:2" x14ac:dyDescent="0.25">
      <c r="B13" s="9" t="s">
        <v>153</v>
      </c>
    </row>
    <row r="14" spans="1:2" ht="12.75" customHeight="1" x14ac:dyDescent="0.25">
      <c r="B14" s="9" t="s">
        <v>156</v>
      </c>
    </row>
    <row r="15" spans="1:2" ht="12.75" customHeight="1" x14ac:dyDescent="0.25">
      <c r="B15" s="9" t="s">
        <v>164</v>
      </c>
    </row>
    <row r="16" spans="1:2" ht="12.75" customHeight="1" x14ac:dyDescent="0.25">
      <c r="A16" s="1">
        <v>8</v>
      </c>
      <c r="B16" s="9" t="s">
        <v>57</v>
      </c>
    </row>
    <row r="17" spans="1:2" ht="12.75" customHeight="1" x14ac:dyDescent="0.25"/>
    <row r="18" spans="1:2" x14ac:dyDescent="0.25">
      <c r="B18" s="8" t="s">
        <v>168</v>
      </c>
    </row>
    <row r="19" spans="1:2" ht="15" x14ac:dyDescent="0.25">
      <c r="A19" s="106" t="s">
        <v>50</v>
      </c>
      <c r="B19" s="106"/>
    </row>
    <row r="20" spans="1:2" ht="25.5" customHeight="1" x14ac:dyDescent="0.25">
      <c r="A20" s="101" t="s">
        <v>155</v>
      </c>
      <c r="B20" s="101"/>
    </row>
    <row r="21" spans="1:2" x14ac:dyDescent="0.25">
      <c r="A21" s="1">
        <v>9</v>
      </c>
      <c r="B21" s="9" t="s">
        <v>55</v>
      </c>
    </row>
    <row r="22" spans="1:2" x14ac:dyDescent="0.25">
      <c r="A22" s="1">
        <v>10</v>
      </c>
      <c r="B22" s="9" t="s">
        <v>59</v>
      </c>
    </row>
    <row r="23" spans="1:2" ht="12.75" customHeight="1" x14ac:dyDescent="0.25">
      <c r="A23" s="12">
        <v>11</v>
      </c>
      <c r="B23" s="9" t="s">
        <v>58</v>
      </c>
    </row>
    <row r="24" spans="1:2" ht="12.75" customHeight="1" x14ac:dyDescent="0.25">
      <c r="A24" s="12"/>
    </row>
    <row r="25" spans="1:2" ht="15" customHeight="1" x14ac:dyDescent="0.25">
      <c r="A25" s="100" t="s">
        <v>159</v>
      </c>
      <c r="B25" s="100"/>
    </row>
    <row r="26" spans="1:2" ht="75.75" customHeight="1" x14ac:dyDescent="0.25">
      <c r="A26" s="13">
        <v>12</v>
      </c>
      <c r="B26" s="8" t="s">
        <v>166</v>
      </c>
    </row>
    <row r="27" spans="1:2" ht="12.75" customHeight="1" x14ac:dyDescent="0.25">
      <c r="A27" s="9"/>
    </row>
    <row r="28" spans="1:2" ht="12.75" customHeight="1" x14ac:dyDescent="0.25">
      <c r="A28" s="9"/>
    </row>
    <row r="29" spans="1:2" ht="12.75" customHeight="1" x14ac:dyDescent="0.25">
      <c r="A29" s="9"/>
    </row>
  </sheetData>
  <mergeCells count="7">
    <mergeCell ref="A25:B25"/>
    <mergeCell ref="A20:B20"/>
    <mergeCell ref="A2:B2"/>
    <mergeCell ref="A1:B1"/>
    <mergeCell ref="A5:B5"/>
    <mergeCell ref="A4:B4"/>
    <mergeCell ref="A19:B19"/>
  </mergeCells>
  <pageMargins left="0.5" right="0.5" top="0.5" bottom="0.5" header="0.3" footer="0.3"/>
  <pageSetup orientation="portrait" r:id="rId1"/>
  <headerFooter>
    <oddHeader>&amp;L&amp;9MICHIGAN ECONOMIC DEVELOPMENT CORPORATION&amp;R&amp;9CDBG</oddHeader>
    <oddFooter>&amp;L&amp;9 9-N SECTION 3 CONTRACTOR LABOR HOURS TRACKING&amp;R&amp;9 05/15/23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ECA74-257A-4C3D-9041-C4CA088B58FA}">
  <dimension ref="A1:DC168"/>
  <sheetViews>
    <sheetView zoomScale="90" zoomScaleNormal="90" workbookViewId="0">
      <pane xSplit="6" ySplit="18" topLeftCell="G19" activePane="bottomRight" state="frozen"/>
      <selection pane="topRight" activeCell="G1" sqref="G1"/>
      <selection pane="bottomLeft" activeCell="A19" sqref="A19"/>
      <selection pane="bottomRight" activeCell="C3" sqref="C3:G3"/>
    </sheetView>
  </sheetViews>
  <sheetFormatPr defaultColWidth="9.140625" defaultRowHeight="12.75" x14ac:dyDescent="0.2"/>
  <cols>
    <col min="1" max="1" width="4" style="44" customWidth="1"/>
    <col min="2" max="2" width="28.85546875" style="57" customWidth="1"/>
    <col min="3" max="4" width="8.140625" style="32" customWidth="1"/>
    <col min="5" max="5" width="10.28515625" style="32" customWidth="1"/>
    <col min="6" max="6" width="8.5703125" style="48" customWidth="1"/>
    <col min="7" max="7" width="10.42578125" style="48" customWidth="1"/>
    <col min="8" max="27" width="7.28515625" style="48" customWidth="1"/>
    <col min="28" max="107" width="7.28515625" style="32" customWidth="1"/>
    <col min="108" max="224" width="6.5703125" style="32" customWidth="1"/>
    <col min="225" max="16384" width="9.140625" style="32"/>
  </cols>
  <sheetData>
    <row r="1" spans="1:107" ht="15" customHeight="1" x14ac:dyDescent="0.25">
      <c r="A1" s="123" t="s">
        <v>161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42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107" ht="14.1" customHeight="1" thickBot="1" x14ac:dyDescent="0.25">
      <c r="B2" s="45" t="s">
        <v>16</v>
      </c>
      <c r="C2" s="46"/>
      <c r="D2" s="46"/>
      <c r="F2" s="47"/>
      <c r="G2" s="47"/>
      <c r="H2" s="47"/>
      <c r="I2" s="47"/>
      <c r="K2" s="133"/>
      <c r="L2" s="133"/>
      <c r="R2" s="47"/>
    </row>
    <row r="3" spans="1:107" ht="14.1" customHeight="1" x14ac:dyDescent="0.25">
      <c r="A3" s="49"/>
      <c r="B3" s="50" t="s">
        <v>39</v>
      </c>
      <c r="C3" s="124"/>
      <c r="D3" s="125"/>
      <c r="E3" s="125"/>
      <c r="F3" s="125"/>
      <c r="G3" s="126"/>
      <c r="H3" s="51"/>
      <c r="I3" s="46"/>
      <c r="J3" s="52"/>
      <c r="K3" s="52"/>
      <c r="L3" s="52"/>
      <c r="M3" s="52"/>
      <c r="N3" s="52"/>
      <c r="O3" s="52"/>
      <c r="P3" s="52"/>
      <c r="Q3" s="52"/>
      <c r="R3" s="53"/>
      <c r="S3" s="52"/>
      <c r="T3" s="52"/>
      <c r="U3" s="52"/>
      <c r="V3" s="52"/>
      <c r="W3" s="52"/>
      <c r="X3" s="52"/>
      <c r="Y3" s="52"/>
      <c r="Z3" s="52"/>
      <c r="AA3" s="52"/>
    </row>
    <row r="4" spans="1:107" ht="14.1" customHeight="1" x14ac:dyDescent="0.25">
      <c r="A4" s="49"/>
      <c r="B4" s="54" t="s">
        <v>40</v>
      </c>
      <c r="C4" s="127"/>
      <c r="D4" s="128"/>
      <c r="E4" s="128"/>
      <c r="F4" s="128"/>
      <c r="G4" s="129"/>
      <c r="H4" s="55"/>
      <c r="I4" s="99"/>
      <c r="J4" s="52"/>
      <c r="K4" s="52"/>
      <c r="L4" s="52"/>
      <c r="M4" s="52"/>
      <c r="N4" s="52"/>
      <c r="O4" s="52"/>
      <c r="P4" s="52"/>
      <c r="Q4" s="52"/>
      <c r="R4" s="53"/>
      <c r="S4" s="52"/>
      <c r="T4" s="52"/>
      <c r="U4" s="52"/>
      <c r="V4" s="52"/>
      <c r="W4" s="52"/>
      <c r="X4" s="52"/>
      <c r="Y4" s="52"/>
      <c r="Z4" s="52"/>
      <c r="AA4" s="52"/>
    </row>
    <row r="5" spans="1:107" ht="14.1" customHeight="1" x14ac:dyDescent="0.25">
      <c r="A5" s="49"/>
      <c r="B5" s="54" t="s">
        <v>41</v>
      </c>
      <c r="C5" s="127"/>
      <c r="D5" s="128"/>
      <c r="E5" s="128"/>
      <c r="F5" s="128"/>
      <c r="G5" s="129"/>
      <c r="H5" s="51"/>
      <c r="I5" s="46"/>
      <c r="J5" s="52"/>
      <c r="K5" s="52"/>
      <c r="L5" s="52"/>
      <c r="M5" s="52"/>
      <c r="N5" s="52"/>
      <c r="O5" s="52"/>
      <c r="P5" s="52"/>
      <c r="Q5" s="52"/>
      <c r="R5" s="53"/>
      <c r="S5" s="52"/>
      <c r="T5" s="52"/>
      <c r="U5" s="52"/>
      <c r="V5" s="52"/>
      <c r="W5" s="52"/>
      <c r="X5" s="52"/>
      <c r="Y5" s="52"/>
      <c r="Z5" s="52"/>
      <c r="AA5" s="52"/>
    </row>
    <row r="6" spans="1:107" ht="14.1" customHeight="1" x14ac:dyDescent="0.25">
      <c r="A6" s="49"/>
      <c r="B6" s="54" t="s">
        <v>42</v>
      </c>
      <c r="C6" s="127"/>
      <c r="D6" s="128"/>
      <c r="E6" s="128"/>
      <c r="F6" s="128"/>
      <c r="G6" s="129"/>
      <c r="H6" s="51"/>
      <c r="I6" s="46"/>
      <c r="J6" s="52"/>
      <c r="K6" s="52"/>
      <c r="L6" s="52"/>
      <c r="M6" s="52"/>
      <c r="N6" s="52"/>
      <c r="O6" s="52"/>
      <c r="P6" s="52"/>
      <c r="Q6" s="52"/>
      <c r="R6" s="53"/>
      <c r="S6" s="52"/>
      <c r="T6" s="52"/>
      <c r="U6" s="52"/>
      <c r="V6" s="52"/>
      <c r="W6" s="52"/>
      <c r="X6" s="52"/>
      <c r="Y6" s="52"/>
      <c r="Z6" s="52"/>
      <c r="AA6" s="52"/>
    </row>
    <row r="7" spans="1:107" ht="14.1" customHeight="1" thickBot="1" x14ac:dyDescent="0.3">
      <c r="A7" s="49"/>
      <c r="B7" s="56" t="s">
        <v>43</v>
      </c>
      <c r="C7" s="130"/>
      <c r="D7" s="131"/>
      <c r="E7" s="131"/>
      <c r="F7" s="131"/>
      <c r="G7" s="132"/>
      <c r="H7" s="51"/>
      <c r="I7" s="46"/>
      <c r="J7" s="52" t="s">
        <v>85</v>
      </c>
      <c r="K7" s="52"/>
      <c r="L7" s="52"/>
      <c r="M7" s="52"/>
      <c r="N7" s="52"/>
      <c r="O7" s="52"/>
      <c r="P7" s="52"/>
      <c r="Q7" s="52"/>
      <c r="R7" s="53"/>
      <c r="S7" s="52"/>
      <c r="T7" s="52"/>
      <c r="U7" s="52"/>
      <c r="V7" s="52"/>
      <c r="W7" s="52"/>
      <c r="X7" s="52"/>
      <c r="Y7" s="52"/>
      <c r="Z7" s="52"/>
      <c r="AA7" s="52"/>
    </row>
    <row r="8" spans="1:107" ht="14.1" customHeight="1" thickBot="1" x14ac:dyDescent="0.25">
      <c r="C8" s="58"/>
      <c r="D8" s="57"/>
      <c r="F8" s="47"/>
      <c r="G8" s="47"/>
      <c r="H8" s="47"/>
      <c r="I8" s="47"/>
      <c r="R8" s="47"/>
    </row>
    <row r="9" spans="1:107" ht="14.1" customHeight="1" thickBot="1" x14ac:dyDescent="0.25">
      <c r="C9" s="59" t="s">
        <v>22</v>
      </c>
      <c r="D9" s="60" t="s">
        <v>49</v>
      </c>
      <c r="M9" s="47"/>
      <c r="N9" s="47"/>
      <c r="O9" s="47"/>
      <c r="P9" s="47"/>
      <c r="Q9" s="47"/>
      <c r="R9" s="47"/>
      <c r="S9" s="47"/>
      <c r="T9" s="47"/>
      <c r="U9" s="61"/>
      <c r="V9" s="61"/>
      <c r="W9" s="61"/>
      <c r="X9" s="61"/>
      <c r="Y9" s="61"/>
      <c r="Z9" s="61"/>
      <c r="AA9" s="61"/>
      <c r="AB9" s="2"/>
    </row>
    <row r="10" spans="1:107" ht="14.1" customHeight="1" x14ac:dyDescent="0.2">
      <c r="B10" s="62" t="s">
        <v>86</v>
      </c>
      <c r="C10" s="63">
        <f>SUM(F19:F168)</f>
        <v>0</v>
      </c>
      <c r="D10" s="64"/>
      <c r="F10" s="47"/>
      <c r="G10" s="47"/>
      <c r="H10" s="47"/>
      <c r="M10" s="47"/>
      <c r="N10" s="47"/>
      <c r="O10" s="47"/>
      <c r="P10" s="47"/>
      <c r="Q10" s="47"/>
      <c r="R10" s="47"/>
      <c r="S10" s="47"/>
      <c r="T10" s="47"/>
      <c r="U10" s="61"/>
      <c r="V10" s="61"/>
      <c r="W10" s="61"/>
      <c r="X10" s="61"/>
      <c r="Y10" s="61"/>
      <c r="Z10" s="61"/>
      <c r="AA10" s="61"/>
      <c r="AB10" s="2"/>
    </row>
    <row r="11" spans="1:107" ht="14.1" customHeight="1" x14ac:dyDescent="0.2">
      <c r="B11" s="65" t="s">
        <v>158</v>
      </c>
      <c r="C11" s="63">
        <f ca="1">SUMIF(C19:C310,"Yes",F19:F169)</f>
        <v>0</v>
      </c>
      <c r="D11" s="66" t="str">
        <f>IF(C10=0,"",C11/C10)</f>
        <v/>
      </c>
      <c r="F11" s="67"/>
      <c r="G11" s="67"/>
      <c r="H11" s="67"/>
      <c r="M11" s="47"/>
      <c r="N11" s="47"/>
      <c r="O11" s="47"/>
      <c r="P11" s="47"/>
      <c r="Q11" s="47"/>
      <c r="R11" s="47"/>
      <c r="S11" s="47"/>
      <c r="T11" s="47"/>
      <c r="U11" s="61"/>
      <c r="V11" s="61"/>
      <c r="W11" s="61"/>
      <c r="X11" s="61"/>
      <c r="Y11" s="61"/>
      <c r="Z11" s="61"/>
      <c r="AA11" s="61"/>
    </row>
    <row r="12" spans="1:107" ht="14.1" customHeight="1" thickBot="1" x14ac:dyDescent="0.25">
      <c r="B12" s="68" t="s">
        <v>23</v>
      </c>
      <c r="C12" s="69">
        <f ca="1">SUMIF(D19:D310,"Yes",F19:F168)</f>
        <v>0</v>
      </c>
      <c r="D12" s="70" t="str">
        <f>IF(C10=0,"",C12/C10)</f>
        <v/>
      </c>
      <c r="E12" s="120" t="str">
        <f>IF(D12&gt;D11,"!!! ERROR !!! Targeted Section 3 hours cannot exceed Section 3 hours.","")</f>
        <v/>
      </c>
      <c r="F12" s="121"/>
      <c r="G12" s="121"/>
      <c r="H12" s="121"/>
      <c r="I12" s="121"/>
      <c r="J12" s="121"/>
      <c r="K12" s="121"/>
      <c r="L12" s="71"/>
      <c r="M12" s="71"/>
      <c r="N12" s="71"/>
      <c r="O12" s="47"/>
      <c r="P12" s="47"/>
      <c r="Q12" s="47"/>
      <c r="R12" s="47"/>
      <c r="S12" s="47"/>
      <c r="T12" s="47"/>
      <c r="U12" s="61"/>
      <c r="V12" s="61"/>
      <c r="W12" s="61"/>
      <c r="X12" s="61"/>
      <c r="Y12" s="61"/>
      <c r="Z12" s="61"/>
      <c r="AA12" s="61"/>
    </row>
    <row r="13" spans="1:107" ht="14.1" customHeight="1" x14ac:dyDescent="0.2">
      <c r="C13" s="72"/>
      <c r="D13" s="72"/>
      <c r="E13" s="73"/>
      <c r="F13" s="47"/>
      <c r="G13" s="47"/>
      <c r="H13" s="47"/>
      <c r="U13" s="61"/>
      <c r="V13" s="61"/>
      <c r="W13" s="61"/>
      <c r="X13" s="61"/>
      <c r="Y13" s="61"/>
      <c r="Z13" s="61"/>
      <c r="AA13" s="61"/>
    </row>
    <row r="14" spans="1:107" ht="14.1" customHeight="1" thickBot="1" x14ac:dyDescent="0.25">
      <c r="E14" s="122" t="s">
        <v>45</v>
      </c>
      <c r="F14" s="122"/>
      <c r="G14" s="122"/>
      <c r="H14" s="122"/>
      <c r="I14" s="122"/>
      <c r="J14" s="122"/>
      <c r="K14" s="122"/>
      <c r="L14" s="122"/>
      <c r="M14" s="74"/>
      <c r="U14" s="61"/>
      <c r="V14" s="61"/>
      <c r="W14" s="61"/>
      <c r="X14" s="61"/>
      <c r="Y14" s="61"/>
      <c r="Z14" s="61"/>
      <c r="AA14" s="61"/>
    </row>
    <row r="15" spans="1:107" s="73" customFormat="1" ht="15" customHeight="1" x14ac:dyDescent="0.2">
      <c r="A15" s="49"/>
      <c r="B15" s="107" t="s">
        <v>0</v>
      </c>
      <c r="C15" s="110" t="s">
        <v>52</v>
      </c>
      <c r="D15" s="110" t="s">
        <v>53</v>
      </c>
      <c r="E15" s="115" t="s">
        <v>154</v>
      </c>
      <c r="F15" s="113" t="s">
        <v>147</v>
      </c>
      <c r="G15" s="75" t="s">
        <v>47</v>
      </c>
      <c r="H15" s="76" t="s">
        <v>1</v>
      </c>
      <c r="I15" s="76" t="s">
        <v>2</v>
      </c>
      <c r="J15" s="76" t="s">
        <v>3</v>
      </c>
      <c r="K15" s="76" t="s">
        <v>4</v>
      </c>
      <c r="L15" s="76" t="s">
        <v>5</v>
      </c>
      <c r="M15" s="76" t="s">
        <v>6</v>
      </c>
      <c r="N15" s="76" t="s">
        <v>7</v>
      </c>
      <c r="O15" s="76" t="s">
        <v>8</v>
      </c>
      <c r="P15" s="76" t="s">
        <v>9</v>
      </c>
      <c r="Q15" s="76" t="s">
        <v>10</v>
      </c>
      <c r="R15" s="76" t="s">
        <v>11</v>
      </c>
      <c r="S15" s="76" t="s">
        <v>12</v>
      </c>
      <c r="T15" s="76" t="s">
        <v>13</v>
      </c>
      <c r="U15" s="76" t="s">
        <v>14</v>
      </c>
      <c r="V15" s="76" t="s">
        <v>15</v>
      </c>
      <c r="W15" s="76" t="s">
        <v>17</v>
      </c>
      <c r="X15" s="76" t="s">
        <v>18</v>
      </c>
      <c r="Y15" s="76" t="s">
        <v>19</v>
      </c>
      <c r="Z15" s="76" t="s">
        <v>20</v>
      </c>
      <c r="AA15" s="77" t="s">
        <v>21</v>
      </c>
      <c r="AB15" s="78" t="s">
        <v>61</v>
      </c>
      <c r="AC15" s="76" t="s">
        <v>62</v>
      </c>
      <c r="AD15" s="76" t="s">
        <v>63</v>
      </c>
      <c r="AE15" s="76" t="s">
        <v>68</v>
      </c>
      <c r="AF15" s="76" t="s">
        <v>69</v>
      </c>
      <c r="AG15" s="76" t="s">
        <v>70</v>
      </c>
      <c r="AH15" s="76" t="s">
        <v>71</v>
      </c>
      <c r="AI15" s="76" t="s">
        <v>72</v>
      </c>
      <c r="AJ15" s="76" t="s">
        <v>73</v>
      </c>
      <c r="AK15" s="76" t="s">
        <v>74</v>
      </c>
      <c r="AL15" s="76" t="s">
        <v>75</v>
      </c>
      <c r="AM15" s="76" t="s">
        <v>76</v>
      </c>
      <c r="AN15" s="76" t="s">
        <v>77</v>
      </c>
      <c r="AO15" s="76" t="s">
        <v>78</v>
      </c>
      <c r="AP15" s="76" t="s">
        <v>79</v>
      </c>
      <c r="AQ15" s="76" t="s">
        <v>80</v>
      </c>
      <c r="AR15" s="76" t="s">
        <v>81</v>
      </c>
      <c r="AS15" s="76" t="s">
        <v>82</v>
      </c>
      <c r="AT15" s="76" t="s">
        <v>83</v>
      </c>
      <c r="AU15" s="79" t="s">
        <v>84</v>
      </c>
      <c r="AV15" s="78" t="s">
        <v>87</v>
      </c>
      <c r="AW15" s="76" t="s">
        <v>88</v>
      </c>
      <c r="AX15" s="76" t="s">
        <v>89</v>
      </c>
      <c r="AY15" s="76" t="s">
        <v>90</v>
      </c>
      <c r="AZ15" s="76" t="s">
        <v>91</v>
      </c>
      <c r="BA15" s="76" t="s">
        <v>92</v>
      </c>
      <c r="BB15" s="76" t="s">
        <v>93</v>
      </c>
      <c r="BC15" s="76" t="s">
        <v>94</v>
      </c>
      <c r="BD15" s="76" t="s">
        <v>95</v>
      </c>
      <c r="BE15" s="76" t="s">
        <v>96</v>
      </c>
      <c r="BF15" s="76" t="s">
        <v>97</v>
      </c>
      <c r="BG15" s="76" t="s">
        <v>98</v>
      </c>
      <c r="BH15" s="76" t="s">
        <v>99</v>
      </c>
      <c r="BI15" s="76" t="s">
        <v>100</v>
      </c>
      <c r="BJ15" s="76" t="s">
        <v>101</v>
      </c>
      <c r="BK15" s="76" t="s">
        <v>102</v>
      </c>
      <c r="BL15" s="76" t="s">
        <v>103</v>
      </c>
      <c r="BM15" s="76" t="s">
        <v>104</v>
      </c>
      <c r="BN15" s="76" t="s">
        <v>105</v>
      </c>
      <c r="BO15" s="79" t="s">
        <v>106</v>
      </c>
      <c r="BP15" s="78" t="s">
        <v>107</v>
      </c>
      <c r="BQ15" s="76" t="s">
        <v>108</v>
      </c>
      <c r="BR15" s="76" t="s">
        <v>109</v>
      </c>
      <c r="BS15" s="76" t="s">
        <v>110</v>
      </c>
      <c r="BT15" s="76" t="s">
        <v>111</v>
      </c>
      <c r="BU15" s="76" t="s">
        <v>112</v>
      </c>
      <c r="BV15" s="76" t="s">
        <v>113</v>
      </c>
      <c r="BW15" s="76" t="s">
        <v>114</v>
      </c>
      <c r="BX15" s="76" t="s">
        <v>115</v>
      </c>
      <c r="BY15" s="76" t="s">
        <v>116</v>
      </c>
      <c r="BZ15" s="76" t="s">
        <v>117</v>
      </c>
      <c r="CA15" s="76" t="s">
        <v>118</v>
      </c>
      <c r="CB15" s="76" t="s">
        <v>119</v>
      </c>
      <c r="CC15" s="76" t="s">
        <v>120</v>
      </c>
      <c r="CD15" s="76" t="s">
        <v>121</v>
      </c>
      <c r="CE15" s="76" t="s">
        <v>122</v>
      </c>
      <c r="CF15" s="76" t="s">
        <v>123</v>
      </c>
      <c r="CG15" s="76" t="s">
        <v>124</v>
      </c>
      <c r="CH15" s="76" t="s">
        <v>125</v>
      </c>
      <c r="CI15" s="79" t="s">
        <v>126</v>
      </c>
      <c r="CJ15" s="78" t="s">
        <v>127</v>
      </c>
      <c r="CK15" s="76" t="s">
        <v>128</v>
      </c>
      <c r="CL15" s="76" t="s">
        <v>129</v>
      </c>
      <c r="CM15" s="76" t="s">
        <v>130</v>
      </c>
      <c r="CN15" s="76" t="s">
        <v>131</v>
      </c>
      <c r="CO15" s="76" t="s">
        <v>132</v>
      </c>
      <c r="CP15" s="76" t="s">
        <v>133</v>
      </c>
      <c r="CQ15" s="76" t="s">
        <v>134</v>
      </c>
      <c r="CR15" s="76" t="s">
        <v>135</v>
      </c>
      <c r="CS15" s="76" t="s">
        <v>136</v>
      </c>
      <c r="CT15" s="76" t="s">
        <v>137</v>
      </c>
      <c r="CU15" s="76" t="s">
        <v>138</v>
      </c>
      <c r="CV15" s="76" t="s">
        <v>139</v>
      </c>
      <c r="CW15" s="76" t="s">
        <v>140</v>
      </c>
      <c r="CX15" s="76" t="s">
        <v>141</v>
      </c>
      <c r="CY15" s="76" t="s">
        <v>142</v>
      </c>
      <c r="CZ15" s="76" t="s">
        <v>143</v>
      </c>
      <c r="DA15" s="76" t="s">
        <v>144</v>
      </c>
      <c r="DB15" s="76" t="s">
        <v>145</v>
      </c>
      <c r="DC15" s="79" t="s">
        <v>146</v>
      </c>
    </row>
    <row r="16" spans="1:107" s="73" customFormat="1" ht="15" customHeight="1" x14ac:dyDescent="0.2">
      <c r="A16" s="49"/>
      <c r="B16" s="108"/>
      <c r="C16" s="111"/>
      <c r="D16" s="111"/>
      <c r="E16" s="116"/>
      <c r="F16" s="114"/>
      <c r="G16" s="80" t="s">
        <v>46</v>
      </c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4"/>
      <c r="AB16" s="35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6"/>
      <c r="AV16" s="35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6"/>
      <c r="BP16" s="35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6"/>
      <c r="CJ16" s="35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6"/>
    </row>
    <row r="17" spans="1:107" s="73" customFormat="1" ht="12.75" customHeight="1" x14ac:dyDescent="0.2">
      <c r="A17" s="49"/>
      <c r="B17" s="108"/>
      <c r="C17" s="111"/>
      <c r="D17" s="111"/>
      <c r="E17" s="116"/>
      <c r="F17" s="118">
        <f t="shared" ref="F17" si="0">SUM(F19:F168)</f>
        <v>0</v>
      </c>
      <c r="G17" s="81" t="s">
        <v>48</v>
      </c>
      <c r="H17" s="82">
        <f>SUM(Table36[[#All],[Column27]])</f>
        <v>0</v>
      </c>
      <c r="I17" s="82">
        <f t="shared" ref="I17:AA17" si="1">SUM(I19:I168)</f>
        <v>0</v>
      </c>
      <c r="J17" s="82">
        <f t="shared" si="1"/>
        <v>0</v>
      </c>
      <c r="K17" s="82">
        <f t="shared" si="1"/>
        <v>0</v>
      </c>
      <c r="L17" s="82">
        <f t="shared" si="1"/>
        <v>0</v>
      </c>
      <c r="M17" s="82">
        <f t="shared" si="1"/>
        <v>0</v>
      </c>
      <c r="N17" s="82">
        <f t="shared" si="1"/>
        <v>0</v>
      </c>
      <c r="O17" s="82">
        <f t="shared" si="1"/>
        <v>0</v>
      </c>
      <c r="P17" s="82">
        <f t="shared" si="1"/>
        <v>0</v>
      </c>
      <c r="Q17" s="82">
        <f t="shared" si="1"/>
        <v>0</v>
      </c>
      <c r="R17" s="82">
        <f t="shared" si="1"/>
        <v>0</v>
      </c>
      <c r="S17" s="82">
        <f t="shared" si="1"/>
        <v>0</v>
      </c>
      <c r="T17" s="82">
        <f t="shared" si="1"/>
        <v>0</v>
      </c>
      <c r="U17" s="82">
        <f t="shared" si="1"/>
        <v>0</v>
      </c>
      <c r="V17" s="82">
        <f t="shared" si="1"/>
        <v>0</v>
      </c>
      <c r="W17" s="82">
        <f t="shared" si="1"/>
        <v>0</v>
      </c>
      <c r="X17" s="82">
        <f t="shared" si="1"/>
        <v>0</v>
      </c>
      <c r="Y17" s="82">
        <f t="shared" si="1"/>
        <v>0</v>
      </c>
      <c r="Z17" s="82">
        <f t="shared" si="1"/>
        <v>0</v>
      </c>
      <c r="AA17" s="83">
        <f t="shared" si="1"/>
        <v>0</v>
      </c>
      <c r="AB17" s="84">
        <f t="shared" ref="AB17:BF17" si="2">SUM(AB19:AB168)</f>
        <v>0</v>
      </c>
      <c r="AC17" s="82">
        <f t="shared" si="2"/>
        <v>0</v>
      </c>
      <c r="AD17" s="82">
        <f t="shared" si="2"/>
        <v>0</v>
      </c>
      <c r="AE17" s="82">
        <f t="shared" si="2"/>
        <v>0</v>
      </c>
      <c r="AF17" s="82">
        <f t="shared" si="2"/>
        <v>0</v>
      </c>
      <c r="AG17" s="82">
        <f t="shared" si="2"/>
        <v>0</v>
      </c>
      <c r="AH17" s="82">
        <f t="shared" si="2"/>
        <v>0</v>
      </c>
      <c r="AI17" s="82">
        <f t="shared" si="2"/>
        <v>0</v>
      </c>
      <c r="AJ17" s="82">
        <f t="shared" si="2"/>
        <v>0</v>
      </c>
      <c r="AK17" s="82">
        <f t="shared" si="2"/>
        <v>0</v>
      </c>
      <c r="AL17" s="82">
        <f t="shared" si="2"/>
        <v>0</v>
      </c>
      <c r="AM17" s="82">
        <f t="shared" si="2"/>
        <v>0</v>
      </c>
      <c r="AN17" s="82">
        <f t="shared" si="2"/>
        <v>0</v>
      </c>
      <c r="AO17" s="82">
        <f t="shared" si="2"/>
        <v>0</v>
      </c>
      <c r="AP17" s="82">
        <f t="shared" si="2"/>
        <v>0</v>
      </c>
      <c r="AQ17" s="82">
        <f t="shared" si="2"/>
        <v>0</v>
      </c>
      <c r="AR17" s="82">
        <f t="shared" si="2"/>
        <v>0</v>
      </c>
      <c r="AS17" s="82">
        <f t="shared" si="2"/>
        <v>0</v>
      </c>
      <c r="AT17" s="82">
        <f t="shared" si="2"/>
        <v>0</v>
      </c>
      <c r="AU17" s="85">
        <f t="shared" si="2"/>
        <v>0</v>
      </c>
      <c r="AV17" s="84">
        <f t="shared" si="2"/>
        <v>0</v>
      </c>
      <c r="AW17" s="82">
        <f t="shared" si="2"/>
        <v>0</v>
      </c>
      <c r="AX17" s="82">
        <f t="shared" si="2"/>
        <v>0</v>
      </c>
      <c r="AY17" s="82">
        <f t="shared" si="2"/>
        <v>0</v>
      </c>
      <c r="AZ17" s="82">
        <f t="shared" si="2"/>
        <v>0</v>
      </c>
      <c r="BA17" s="82">
        <f t="shared" si="2"/>
        <v>0</v>
      </c>
      <c r="BB17" s="82">
        <f t="shared" si="2"/>
        <v>0</v>
      </c>
      <c r="BC17" s="82">
        <f t="shared" si="2"/>
        <v>0</v>
      </c>
      <c r="BD17" s="82">
        <f t="shared" si="2"/>
        <v>0</v>
      </c>
      <c r="BE17" s="82">
        <f t="shared" si="2"/>
        <v>0</v>
      </c>
      <c r="BF17" s="82">
        <f t="shared" si="2"/>
        <v>0</v>
      </c>
      <c r="BG17" s="82">
        <f t="shared" ref="BG17:CL17" si="3">SUM(BG19:BG168)</f>
        <v>0</v>
      </c>
      <c r="BH17" s="82">
        <f t="shared" si="3"/>
        <v>0</v>
      </c>
      <c r="BI17" s="82">
        <f t="shared" si="3"/>
        <v>0</v>
      </c>
      <c r="BJ17" s="82">
        <f t="shared" si="3"/>
        <v>0</v>
      </c>
      <c r="BK17" s="82">
        <f t="shared" si="3"/>
        <v>0</v>
      </c>
      <c r="BL17" s="82">
        <f t="shared" si="3"/>
        <v>0</v>
      </c>
      <c r="BM17" s="82">
        <f t="shared" si="3"/>
        <v>0</v>
      </c>
      <c r="BN17" s="82">
        <f t="shared" si="3"/>
        <v>0</v>
      </c>
      <c r="BO17" s="85">
        <f t="shared" si="3"/>
        <v>0</v>
      </c>
      <c r="BP17" s="84">
        <f t="shared" si="3"/>
        <v>0</v>
      </c>
      <c r="BQ17" s="82">
        <f t="shared" si="3"/>
        <v>0</v>
      </c>
      <c r="BR17" s="82">
        <f t="shared" si="3"/>
        <v>0</v>
      </c>
      <c r="BS17" s="82">
        <f t="shared" si="3"/>
        <v>0</v>
      </c>
      <c r="BT17" s="82">
        <f t="shared" si="3"/>
        <v>0</v>
      </c>
      <c r="BU17" s="82">
        <f t="shared" si="3"/>
        <v>0</v>
      </c>
      <c r="BV17" s="82">
        <f t="shared" si="3"/>
        <v>0</v>
      </c>
      <c r="BW17" s="82">
        <f t="shared" si="3"/>
        <v>0</v>
      </c>
      <c r="BX17" s="82">
        <f t="shared" si="3"/>
        <v>0</v>
      </c>
      <c r="BY17" s="82">
        <f t="shared" si="3"/>
        <v>0</v>
      </c>
      <c r="BZ17" s="82">
        <f t="shared" si="3"/>
        <v>0</v>
      </c>
      <c r="CA17" s="82">
        <f t="shared" si="3"/>
        <v>0</v>
      </c>
      <c r="CB17" s="82">
        <f t="shared" si="3"/>
        <v>0</v>
      </c>
      <c r="CC17" s="82">
        <f t="shared" si="3"/>
        <v>0</v>
      </c>
      <c r="CD17" s="82">
        <f t="shared" si="3"/>
        <v>0</v>
      </c>
      <c r="CE17" s="82">
        <f t="shared" si="3"/>
        <v>0</v>
      </c>
      <c r="CF17" s="82">
        <f t="shared" si="3"/>
        <v>0</v>
      </c>
      <c r="CG17" s="82">
        <f t="shared" si="3"/>
        <v>0</v>
      </c>
      <c r="CH17" s="82">
        <f t="shared" si="3"/>
        <v>0</v>
      </c>
      <c r="CI17" s="85">
        <f t="shared" si="3"/>
        <v>0</v>
      </c>
      <c r="CJ17" s="84">
        <f t="shared" si="3"/>
        <v>0</v>
      </c>
      <c r="CK17" s="82">
        <f t="shared" si="3"/>
        <v>0</v>
      </c>
      <c r="CL17" s="82">
        <f t="shared" si="3"/>
        <v>0</v>
      </c>
      <c r="CM17" s="82">
        <f t="shared" ref="CM17:DC17" si="4">SUM(CM19:CM168)</f>
        <v>0</v>
      </c>
      <c r="CN17" s="82">
        <f t="shared" si="4"/>
        <v>0</v>
      </c>
      <c r="CO17" s="82">
        <f t="shared" si="4"/>
        <v>0</v>
      </c>
      <c r="CP17" s="82">
        <f t="shared" si="4"/>
        <v>0</v>
      </c>
      <c r="CQ17" s="82">
        <f t="shared" si="4"/>
        <v>0</v>
      </c>
      <c r="CR17" s="82">
        <f t="shared" si="4"/>
        <v>0</v>
      </c>
      <c r="CS17" s="82">
        <f t="shared" si="4"/>
        <v>0</v>
      </c>
      <c r="CT17" s="82">
        <f t="shared" si="4"/>
        <v>0</v>
      </c>
      <c r="CU17" s="82">
        <f t="shared" si="4"/>
        <v>0</v>
      </c>
      <c r="CV17" s="82">
        <f t="shared" si="4"/>
        <v>0</v>
      </c>
      <c r="CW17" s="82">
        <f t="shared" si="4"/>
        <v>0</v>
      </c>
      <c r="CX17" s="82">
        <f t="shared" si="4"/>
        <v>0</v>
      </c>
      <c r="CY17" s="82">
        <f t="shared" si="4"/>
        <v>0</v>
      </c>
      <c r="CZ17" s="82">
        <f t="shared" si="4"/>
        <v>0</v>
      </c>
      <c r="DA17" s="82">
        <f t="shared" si="4"/>
        <v>0</v>
      </c>
      <c r="DB17" s="82">
        <f t="shared" si="4"/>
        <v>0</v>
      </c>
      <c r="DC17" s="85">
        <f t="shared" si="4"/>
        <v>0</v>
      </c>
    </row>
    <row r="18" spans="1:107" s="73" customFormat="1" ht="12.75" customHeight="1" thickBot="1" x14ac:dyDescent="0.25">
      <c r="A18" s="49"/>
      <c r="B18" s="109"/>
      <c r="C18" s="112"/>
      <c r="D18" s="112"/>
      <c r="E18" s="117"/>
      <c r="F18" s="119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7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8"/>
      <c r="AV18" s="87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8"/>
      <c r="BP18" s="87"/>
      <c r="BQ18" s="86"/>
      <c r="BR18" s="86"/>
      <c r="BS18" s="86"/>
      <c r="BT18" s="86"/>
      <c r="BU18" s="86"/>
      <c r="BV18" s="86"/>
      <c r="BW18" s="86"/>
      <c r="BX18" s="86"/>
      <c r="BY18" s="86"/>
      <c r="BZ18" s="86"/>
      <c r="CA18" s="86"/>
      <c r="CB18" s="86"/>
      <c r="CC18" s="86"/>
      <c r="CD18" s="86"/>
      <c r="CE18" s="86"/>
      <c r="CF18" s="86"/>
      <c r="CG18" s="86"/>
      <c r="CH18" s="86"/>
      <c r="CI18" s="88"/>
      <c r="CJ18" s="87"/>
      <c r="CK18" s="86"/>
      <c r="CL18" s="86"/>
      <c r="CM18" s="86"/>
      <c r="CN18" s="86"/>
      <c r="CO18" s="86"/>
      <c r="CP18" s="86"/>
      <c r="CQ18" s="86"/>
      <c r="CR18" s="86"/>
      <c r="CS18" s="86"/>
      <c r="CT18" s="86"/>
      <c r="CU18" s="86"/>
      <c r="CV18" s="86"/>
      <c r="CW18" s="86"/>
      <c r="CX18" s="86"/>
      <c r="CY18" s="86"/>
      <c r="CZ18" s="86"/>
      <c r="DA18" s="86"/>
      <c r="DB18" s="86"/>
      <c r="DC18" s="88"/>
    </row>
    <row r="19" spans="1:107" s="73" customFormat="1" x14ac:dyDescent="0.2">
      <c r="A19" s="89">
        <v>1</v>
      </c>
      <c r="B19" s="4"/>
      <c r="C19" s="3"/>
      <c r="D19" s="3"/>
      <c r="E19" s="90" t="str">
        <f>IF(C19="No",D19="No","TRUE")</f>
        <v>TRUE</v>
      </c>
      <c r="F19" s="91">
        <f>SUM(H19:DC19)</f>
        <v>0</v>
      </c>
      <c r="G19" s="92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15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20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21"/>
      <c r="BP19" s="20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21"/>
      <c r="CJ19" s="20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21"/>
    </row>
    <row r="20" spans="1:107" s="73" customFormat="1" x14ac:dyDescent="0.2">
      <c r="A20" s="93">
        <v>2</v>
      </c>
      <c r="B20" s="5"/>
      <c r="C20" s="3"/>
      <c r="D20" s="3"/>
      <c r="E20" s="90" t="str">
        <f t="shared" ref="E20:E82" si="5">IF(C20="No",D20="No","TRUE")</f>
        <v>TRUE</v>
      </c>
      <c r="F20" s="91">
        <f t="shared" ref="F20:F83" si="6">SUM(H20:DC20)</f>
        <v>0</v>
      </c>
      <c r="G20" s="94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1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1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18"/>
      <c r="BP20" s="1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18"/>
      <c r="CJ20" s="1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18"/>
    </row>
    <row r="21" spans="1:107" s="73" customFormat="1" x14ac:dyDescent="0.2">
      <c r="A21" s="93">
        <v>3</v>
      </c>
      <c r="B21" s="5"/>
      <c r="C21" s="3"/>
      <c r="D21" s="3"/>
      <c r="E21" s="90" t="str">
        <f t="shared" si="5"/>
        <v>TRUE</v>
      </c>
      <c r="F21" s="91">
        <f t="shared" si="6"/>
        <v>0</v>
      </c>
      <c r="G21" s="94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16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3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4"/>
      <c r="BP21" s="23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4"/>
      <c r="CJ21" s="23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4"/>
    </row>
    <row r="22" spans="1:107" s="73" customFormat="1" x14ac:dyDescent="0.2">
      <c r="A22" s="89">
        <v>4</v>
      </c>
      <c r="B22" s="5"/>
      <c r="C22" s="3"/>
      <c r="D22" s="3"/>
      <c r="E22" s="90" t="str">
        <f t="shared" si="5"/>
        <v>TRUE</v>
      </c>
      <c r="F22" s="91">
        <f t="shared" si="6"/>
        <v>0</v>
      </c>
      <c r="G22" s="94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1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1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18"/>
      <c r="BP22" s="1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18"/>
      <c r="CJ22" s="1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18"/>
    </row>
    <row r="23" spans="1:107" s="73" customFormat="1" x14ac:dyDescent="0.2">
      <c r="A23" s="93">
        <v>5</v>
      </c>
      <c r="B23" s="5"/>
      <c r="C23" s="3"/>
      <c r="D23" s="3"/>
      <c r="E23" s="90" t="str">
        <f t="shared" si="5"/>
        <v>TRUE</v>
      </c>
      <c r="F23" s="91">
        <f t="shared" si="6"/>
        <v>0</v>
      </c>
      <c r="G23" s="94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16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3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4"/>
      <c r="BP23" s="23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4"/>
      <c r="CJ23" s="23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4"/>
    </row>
    <row r="24" spans="1:107" s="73" customFormat="1" x14ac:dyDescent="0.2">
      <c r="A24" s="93">
        <v>6</v>
      </c>
      <c r="B24" s="5"/>
      <c r="C24" s="3"/>
      <c r="D24" s="3"/>
      <c r="E24" s="90" t="str">
        <f t="shared" si="5"/>
        <v>TRUE</v>
      </c>
      <c r="F24" s="91">
        <f t="shared" si="6"/>
        <v>0</v>
      </c>
      <c r="G24" s="94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16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1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18"/>
      <c r="BP24" s="1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18"/>
      <c r="CJ24" s="1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18"/>
    </row>
    <row r="25" spans="1:107" s="73" customFormat="1" x14ac:dyDescent="0.2">
      <c r="A25" s="89">
        <v>7</v>
      </c>
      <c r="B25" s="5"/>
      <c r="C25" s="3"/>
      <c r="D25" s="3"/>
      <c r="E25" s="90" t="str">
        <f t="shared" si="5"/>
        <v>TRUE</v>
      </c>
      <c r="F25" s="91">
        <f t="shared" si="6"/>
        <v>0</v>
      </c>
      <c r="G25" s="94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16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3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4"/>
      <c r="BP25" s="23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4"/>
      <c r="CJ25" s="23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4"/>
    </row>
    <row r="26" spans="1:107" s="73" customFormat="1" x14ac:dyDescent="0.2">
      <c r="A26" s="93">
        <v>8</v>
      </c>
      <c r="B26" s="5"/>
      <c r="C26" s="3"/>
      <c r="D26" s="3"/>
      <c r="E26" s="90" t="str">
        <f t="shared" si="5"/>
        <v>TRUE</v>
      </c>
      <c r="F26" s="91">
        <f t="shared" si="6"/>
        <v>0</v>
      </c>
      <c r="G26" s="95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1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1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18"/>
      <c r="BP26" s="1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18"/>
      <c r="CJ26" s="1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18"/>
    </row>
    <row r="27" spans="1:107" s="73" customFormat="1" x14ac:dyDescent="0.2">
      <c r="A27" s="93">
        <v>9</v>
      </c>
      <c r="B27" s="5"/>
      <c r="C27" s="3"/>
      <c r="D27" s="3"/>
      <c r="E27" s="90" t="str">
        <f t="shared" si="5"/>
        <v>TRUE</v>
      </c>
      <c r="F27" s="91">
        <f t="shared" si="6"/>
        <v>0</v>
      </c>
      <c r="G27" s="95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16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3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4"/>
      <c r="BP27" s="23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4"/>
      <c r="CJ27" s="23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4"/>
    </row>
    <row r="28" spans="1:107" s="73" customFormat="1" x14ac:dyDescent="0.2">
      <c r="A28" s="89">
        <v>10</v>
      </c>
      <c r="B28" s="5"/>
      <c r="C28" s="3"/>
      <c r="D28" s="3"/>
      <c r="E28" s="90" t="str">
        <f t="shared" si="5"/>
        <v>TRUE</v>
      </c>
      <c r="F28" s="91">
        <f t="shared" si="6"/>
        <v>0</v>
      </c>
      <c r="G28" s="95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16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1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18"/>
      <c r="BP28" s="1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18"/>
      <c r="CJ28" s="1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18"/>
    </row>
    <row r="29" spans="1:107" s="73" customFormat="1" x14ac:dyDescent="0.2">
      <c r="A29" s="93">
        <v>11</v>
      </c>
      <c r="B29" s="5"/>
      <c r="C29" s="3"/>
      <c r="D29" s="3"/>
      <c r="E29" s="90" t="str">
        <f t="shared" si="5"/>
        <v>TRUE</v>
      </c>
      <c r="F29" s="91">
        <f t="shared" si="6"/>
        <v>0</v>
      </c>
      <c r="G29" s="95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16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3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4"/>
      <c r="BP29" s="23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4"/>
      <c r="CJ29" s="23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4"/>
    </row>
    <row r="30" spans="1:107" s="73" customFormat="1" x14ac:dyDescent="0.2">
      <c r="A30" s="93">
        <v>12</v>
      </c>
      <c r="B30" s="5"/>
      <c r="C30" s="3"/>
      <c r="D30" s="3"/>
      <c r="E30" s="90" t="str">
        <f t="shared" si="5"/>
        <v>TRUE</v>
      </c>
      <c r="F30" s="91">
        <f t="shared" si="6"/>
        <v>0</v>
      </c>
      <c r="G30" s="82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16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1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18"/>
      <c r="BP30" s="1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18"/>
      <c r="CJ30" s="1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18"/>
    </row>
    <row r="31" spans="1:107" s="73" customFormat="1" x14ac:dyDescent="0.2">
      <c r="A31" s="89">
        <v>13</v>
      </c>
      <c r="B31" s="5"/>
      <c r="C31" s="3"/>
      <c r="D31" s="3"/>
      <c r="E31" s="90" t="str">
        <f t="shared" si="5"/>
        <v>TRUE</v>
      </c>
      <c r="F31" s="91">
        <f t="shared" si="6"/>
        <v>0</v>
      </c>
      <c r="G31" s="82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16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3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4"/>
      <c r="BP31" s="23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4"/>
      <c r="CJ31" s="23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4"/>
    </row>
    <row r="32" spans="1:107" s="73" customFormat="1" x14ac:dyDescent="0.2">
      <c r="A32" s="93">
        <v>14</v>
      </c>
      <c r="B32" s="5"/>
      <c r="C32" s="3"/>
      <c r="D32" s="3"/>
      <c r="E32" s="90" t="str">
        <f t="shared" si="5"/>
        <v>TRUE</v>
      </c>
      <c r="F32" s="91">
        <f t="shared" si="6"/>
        <v>0</v>
      </c>
      <c r="G32" s="82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16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1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18"/>
      <c r="BP32" s="1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18"/>
      <c r="CJ32" s="1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18"/>
    </row>
    <row r="33" spans="1:107" s="73" customFormat="1" x14ac:dyDescent="0.2">
      <c r="A33" s="93">
        <v>15</v>
      </c>
      <c r="B33" s="5"/>
      <c r="C33" s="3"/>
      <c r="D33" s="3"/>
      <c r="E33" s="90" t="str">
        <f t="shared" si="5"/>
        <v>TRUE</v>
      </c>
      <c r="F33" s="91">
        <f t="shared" si="6"/>
        <v>0</v>
      </c>
      <c r="G33" s="82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16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3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4"/>
      <c r="BP33" s="23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4"/>
      <c r="CJ33" s="23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4"/>
    </row>
    <row r="34" spans="1:107" s="73" customFormat="1" x14ac:dyDescent="0.2">
      <c r="A34" s="89">
        <v>16</v>
      </c>
      <c r="B34" s="5"/>
      <c r="C34" s="3"/>
      <c r="D34" s="3"/>
      <c r="E34" s="90" t="str">
        <f t="shared" si="5"/>
        <v>TRUE</v>
      </c>
      <c r="F34" s="91">
        <f t="shared" si="6"/>
        <v>0</v>
      </c>
      <c r="G34" s="82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16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1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18"/>
      <c r="BP34" s="1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18"/>
      <c r="CJ34" s="1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18"/>
    </row>
    <row r="35" spans="1:107" s="73" customFormat="1" x14ac:dyDescent="0.2">
      <c r="A35" s="93">
        <v>17</v>
      </c>
      <c r="B35" s="5"/>
      <c r="C35" s="3"/>
      <c r="D35" s="3"/>
      <c r="E35" s="90" t="str">
        <f t="shared" si="5"/>
        <v>TRUE</v>
      </c>
      <c r="F35" s="91">
        <f t="shared" si="6"/>
        <v>0</v>
      </c>
      <c r="G35" s="82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16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3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4"/>
      <c r="BP35" s="23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4"/>
      <c r="CJ35" s="23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4"/>
    </row>
    <row r="36" spans="1:107" s="73" customFormat="1" x14ac:dyDescent="0.2">
      <c r="A36" s="93">
        <v>18</v>
      </c>
      <c r="B36" s="5"/>
      <c r="C36" s="3"/>
      <c r="D36" s="3"/>
      <c r="E36" s="90" t="str">
        <f t="shared" si="5"/>
        <v>TRUE</v>
      </c>
      <c r="F36" s="91">
        <f t="shared" si="6"/>
        <v>0</v>
      </c>
      <c r="G36" s="82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16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1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18"/>
      <c r="BP36" s="1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18"/>
      <c r="CJ36" s="1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18"/>
    </row>
    <row r="37" spans="1:107" s="73" customFormat="1" x14ac:dyDescent="0.2">
      <c r="A37" s="89">
        <v>19</v>
      </c>
      <c r="B37" s="5"/>
      <c r="C37" s="3"/>
      <c r="D37" s="3"/>
      <c r="E37" s="90" t="str">
        <f t="shared" si="5"/>
        <v>TRUE</v>
      </c>
      <c r="F37" s="91">
        <f t="shared" si="6"/>
        <v>0</v>
      </c>
      <c r="G37" s="82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16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3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4"/>
      <c r="BP37" s="23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4"/>
      <c r="CJ37" s="23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4"/>
    </row>
    <row r="38" spans="1:107" s="73" customFormat="1" x14ac:dyDescent="0.2">
      <c r="A38" s="93">
        <v>20</v>
      </c>
      <c r="B38" s="5"/>
      <c r="C38" s="3"/>
      <c r="D38" s="3"/>
      <c r="E38" s="90" t="str">
        <f t="shared" si="5"/>
        <v>TRUE</v>
      </c>
      <c r="F38" s="91">
        <f t="shared" si="6"/>
        <v>0</v>
      </c>
      <c r="G38" s="82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16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1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18"/>
      <c r="BP38" s="1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18"/>
      <c r="CJ38" s="1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18"/>
    </row>
    <row r="39" spans="1:107" s="73" customFormat="1" x14ac:dyDescent="0.2">
      <c r="A39" s="93">
        <v>21</v>
      </c>
      <c r="B39" s="5"/>
      <c r="C39" s="3"/>
      <c r="D39" s="3"/>
      <c r="E39" s="90" t="str">
        <f t="shared" si="5"/>
        <v>TRUE</v>
      </c>
      <c r="F39" s="91">
        <f t="shared" si="6"/>
        <v>0</v>
      </c>
      <c r="G39" s="82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16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3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4"/>
      <c r="BP39" s="23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4"/>
      <c r="CJ39" s="23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4"/>
    </row>
    <row r="40" spans="1:107" s="73" customFormat="1" x14ac:dyDescent="0.2">
      <c r="A40" s="89">
        <v>22</v>
      </c>
      <c r="B40" s="5"/>
      <c r="C40" s="3"/>
      <c r="D40" s="3"/>
      <c r="E40" s="90" t="str">
        <f t="shared" si="5"/>
        <v>TRUE</v>
      </c>
      <c r="F40" s="91">
        <f t="shared" si="6"/>
        <v>0</v>
      </c>
      <c r="G40" s="82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16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1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18"/>
      <c r="BP40" s="1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18"/>
      <c r="CJ40" s="1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18"/>
    </row>
    <row r="41" spans="1:107" s="73" customFormat="1" x14ac:dyDescent="0.2">
      <c r="A41" s="93">
        <v>23</v>
      </c>
      <c r="B41" s="5"/>
      <c r="C41" s="3"/>
      <c r="D41" s="3"/>
      <c r="E41" s="90" t="str">
        <f t="shared" si="5"/>
        <v>TRUE</v>
      </c>
      <c r="F41" s="91">
        <f t="shared" si="6"/>
        <v>0</v>
      </c>
      <c r="G41" s="82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16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3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4"/>
      <c r="BP41" s="23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4"/>
      <c r="CJ41" s="23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4"/>
    </row>
    <row r="42" spans="1:107" s="73" customFormat="1" x14ac:dyDescent="0.2">
      <c r="A42" s="93">
        <v>24</v>
      </c>
      <c r="B42" s="5"/>
      <c r="C42" s="3"/>
      <c r="D42" s="3"/>
      <c r="E42" s="90" t="str">
        <f t="shared" si="5"/>
        <v>TRUE</v>
      </c>
      <c r="F42" s="91">
        <f t="shared" si="6"/>
        <v>0</v>
      </c>
      <c r="G42" s="82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16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1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18"/>
      <c r="BP42" s="1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18"/>
      <c r="CJ42" s="1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18"/>
    </row>
    <row r="43" spans="1:107" s="73" customFormat="1" x14ac:dyDescent="0.2">
      <c r="A43" s="89">
        <v>25</v>
      </c>
      <c r="B43" s="5"/>
      <c r="C43" s="3"/>
      <c r="D43" s="3"/>
      <c r="E43" s="90" t="str">
        <f t="shared" si="5"/>
        <v>TRUE</v>
      </c>
      <c r="F43" s="91">
        <f t="shared" si="6"/>
        <v>0</v>
      </c>
      <c r="G43" s="82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16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3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4"/>
      <c r="BP43" s="23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4"/>
      <c r="CJ43" s="23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4"/>
    </row>
    <row r="44" spans="1:107" s="73" customFormat="1" x14ac:dyDescent="0.2">
      <c r="A44" s="93">
        <v>26</v>
      </c>
      <c r="B44" s="5"/>
      <c r="C44" s="3"/>
      <c r="D44" s="3"/>
      <c r="E44" s="90" t="str">
        <f t="shared" si="5"/>
        <v>TRUE</v>
      </c>
      <c r="F44" s="91">
        <f t="shared" si="6"/>
        <v>0</v>
      </c>
      <c r="G44" s="8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16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1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18"/>
      <c r="BP44" s="1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18"/>
      <c r="CJ44" s="1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18"/>
    </row>
    <row r="45" spans="1:107" s="73" customFormat="1" x14ac:dyDescent="0.2">
      <c r="A45" s="93">
        <v>27</v>
      </c>
      <c r="B45" s="5"/>
      <c r="C45" s="3"/>
      <c r="D45" s="3"/>
      <c r="E45" s="90" t="str">
        <f t="shared" si="5"/>
        <v>TRUE</v>
      </c>
      <c r="F45" s="91">
        <f t="shared" si="6"/>
        <v>0</v>
      </c>
      <c r="G45" s="82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16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3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4"/>
      <c r="BP45" s="23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4"/>
      <c r="CJ45" s="23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4"/>
    </row>
    <row r="46" spans="1:107" s="73" customFormat="1" x14ac:dyDescent="0.2">
      <c r="A46" s="89">
        <v>28</v>
      </c>
      <c r="B46" s="5"/>
      <c r="C46" s="3"/>
      <c r="D46" s="3"/>
      <c r="E46" s="90" t="str">
        <f t="shared" si="5"/>
        <v>TRUE</v>
      </c>
      <c r="F46" s="91">
        <f t="shared" si="6"/>
        <v>0</v>
      </c>
      <c r="G46" s="82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16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1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18"/>
      <c r="BP46" s="1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18"/>
      <c r="CJ46" s="1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18"/>
    </row>
    <row r="47" spans="1:107" s="73" customFormat="1" x14ac:dyDescent="0.2">
      <c r="A47" s="93">
        <v>29</v>
      </c>
      <c r="B47" s="5"/>
      <c r="C47" s="3"/>
      <c r="D47" s="3"/>
      <c r="E47" s="90" t="str">
        <f t="shared" si="5"/>
        <v>TRUE</v>
      </c>
      <c r="F47" s="91">
        <f t="shared" si="6"/>
        <v>0</v>
      </c>
      <c r="G47" s="82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16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3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4"/>
      <c r="BP47" s="23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4"/>
      <c r="CJ47" s="23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4"/>
    </row>
    <row r="48" spans="1:107" s="73" customFormat="1" x14ac:dyDescent="0.2">
      <c r="A48" s="93">
        <v>30</v>
      </c>
      <c r="B48" s="5"/>
      <c r="C48" s="3"/>
      <c r="D48" s="3"/>
      <c r="E48" s="90" t="str">
        <f t="shared" si="5"/>
        <v>TRUE</v>
      </c>
      <c r="F48" s="91">
        <f t="shared" si="6"/>
        <v>0</v>
      </c>
      <c r="G48" s="82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16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1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18"/>
      <c r="BP48" s="1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18"/>
      <c r="CJ48" s="1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18"/>
    </row>
    <row r="49" spans="1:107" s="73" customFormat="1" x14ac:dyDescent="0.2">
      <c r="A49" s="89">
        <v>31</v>
      </c>
      <c r="B49" s="5"/>
      <c r="C49" s="3"/>
      <c r="D49" s="3"/>
      <c r="E49" s="90" t="str">
        <f t="shared" si="5"/>
        <v>TRUE</v>
      </c>
      <c r="F49" s="91">
        <f t="shared" si="6"/>
        <v>0</v>
      </c>
      <c r="G49" s="82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16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3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4"/>
      <c r="BP49" s="23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4"/>
      <c r="CJ49" s="23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4"/>
    </row>
    <row r="50" spans="1:107" s="73" customFormat="1" x14ac:dyDescent="0.2">
      <c r="A50" s="93">
        <v>32</v>
      </c>
      <c r="B50" s="5"/>
      <c r="C50" s="3"/>
      <c r="D50" s="3"/>
      <c r="E50" s="90" t="str">
        <f t="shared" si="5"/>
        <v>TRUE</v>
      </c>
      <c r="F50" s="91">
        <f t="shared" si="6"/>
        <v>0</v>
      </c>
      <c r="G50" s="82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16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1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18"/>
      <c r="BP50" s="1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18"/>
      <c r="CJ50" s="1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18"/>
    </row>
    <row r="51" spans="1:107" s="73" customFormat="1" x14ac:dyDescent="0.2">
      <c r="A51" s="93">
        <v>33</v>
      </c>
      <c r="B51" s="5"/>
      <c r="C51" s="3"/>
      <c r="D51" s="3"/>
      <c r="E51" s="90" t="str">
        <f t="shared" si="5"/>
        <v>TRUE</v>
      </c>
      <c r="F51" s="91">
        <f t="shared" si="6"/>
        <v>0</v>
      </c>
      <c r="G51" s="82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16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3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4"/>
      <c r="BP51" s="23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4"/>
      <c r="CJ51" s="23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4"/>
    </row>
    <row r="52" spans="1:107" s="73" customFormat="1" x14ac:dyDescent="0.2">
      <c r="A52" s="89">
        <v>34</v>
      </c>
      <c r="B52" s="5"/>
      <c r="C52" s="3"/>
      <c r="D52" s="3"/>
      <c r="E52" s="90" t="str">
        <f t="shared" si="5"/>
        <v>TRUE</v>
      </c>
      <c r="F52" s="91">
        <f t="shared" si="6"/>
        <v>0</v>
      </c>
      <c r="G52" s="82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16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1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18"/>
      <c r="BP52" s="1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18"/>
      <c r="CJ52" s="1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18"/>
    </row>
    <row r="53" spans="1:107" s="73" customFormat="1" x14ac:dyDescent="0.2">
      <c r="A53" s="93">
        <v>35</v>
      </c>
      <c r="B53" s="5"/>
      <c r="C53" s="3"/>
      <c r="D53" s="3"/>
      <c r="E53" s="90" t="str">
        <f t="shared" si="5"/>
        <v>TRUE</v>
      </c>
      <c r="F53" s="91">
        <f t="shared" si="6"/>
        <v>0</v>
      </c>
      <c r="G53" s="82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16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3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4"/>
      <c r="BP53" s="23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4"/>
      <c r="CJ53" s="23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4"/>
    </row>
    <row r="54" spans="1:107" s="73" customFormat="1" x14ac:dyDescent="0.2">
      <c r="A54" s="93">
        <v>36</v>
      </c>
      <c r="B54" s="5"/>
      <c r="C54" s="3"/>
      <c r="D54" s="3"/>
      <c r="E54" s="90" t="str">
        <f t="shared" si="5"/>
        <v>TRUE</v>
      </c>
      <c r="F54" s="91">
        <f t="shared" si="6"/>
        <v>0</v>
      </c>
      <c r="G54" s="82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6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1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18"/>
      <c r="BP54" s="1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18"/>
      <c r="CJ54" s="1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18"/>
    </row>
    <row r="55" spans="1:107" s="73" customFormat="1" x14ac:dyDescent="0.2">
      <c r="A55" s="89">
        <v>37</v>
      </c>
      <c r="B55" s="5"/>
      <c r="C55" s="3"/>
      <c r="D55" s="3"/>
      <c r="E55" s="90" t="str">
        <f t="shared" si="5"/>
        <v>TRUE</v>
      </c>
      <c r="F55" s="91">
        <f t="shared" si="6"/>
        <v>0</v>
      </c>
      <c r="G55" s="82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16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3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4"/>
      <c r="BP55" s="23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4"/>
      <c r="CJ55" s="23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4"/>
    </row>
    <row r="56" spans="1:107" s="73" customFormat="1" x14ac:dyDescent="0.2">
      <c r="A56" s="93">
        <v>38</v>
      </c>
      <c r="B56" s="5"/>
      <c r="C56" s="3"/>
      <c r="D56" s="3"/>
      <c r="E56" s="90" t="str">
        <f t="shared" si="5"/>
        <v>TRUE</v>
      </c>
      <c r="F56" s="91">
        <f t="shared" si="6"/>
        <v>0</v>
      </c>
      <c r="G56" s="82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16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1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18"/>
      <c r="BP56" s="1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18"/>
      <c r="CJ56" s="1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18"/>
    </row>
    <row r="57" spans="1:107" s="73" customFormat="1" x14ac:dyDescent="0.2">
      <c r="A57" s="93">
        <v>39</v>
      </c>
      <c r="B57" s="5"/>
      <c r="C57" s="3"/>
      <c r="D57" s="3"/>
      <c r="E57" s="90" t="str">
        <f t="shared" si="5"/>
        <v>TRUE</v>
      </c>
      <c r="F57" s="91">
        <f t="shared" si="6"/>
        <v>0</v>
      </c>
      <c r="G57" s="82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16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3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4"/>
      <c r="BP57" s="23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4"/>
      <c r="CJ57" s="23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4"/>
    </row>
    <row r="58" spans="1:107" s="73" customFormat="1" x14ac:dyDescent="0.2">
      <c r="A58" s="89">
        <v>40</v>
      </c>
      <c r="B58" s="5"/>
      <c r="C58" s="3"/>
      <c r="D58" s="3"/>
      <c r="E58" s="90" t="str">
        <f t="shared" si="5"/>
        <v>TRUE</v>
      </c>
      <c r="F58" s="91">
        <f t="shared" si="6"/>
        <v>0</v>
      </c>
      <c r="G58" s="82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16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1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18"/>
      <c r="BP58" s="1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18"/>
      <c r="CJ58" s="1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18"/>
    </row>
    <row r="59" spans="1:107" s="73" customFormat="1" x14ac:dyDescent="0.2">
      <c r="A59" s="93">
        <v>41</v>
      </c>
      <c r="B59" s="5"/>
      <c r="C59" s="3"/>
      <c r="D59" s="3"/>
      <c r="E59" s="90" t="str">
        <f t="shared" si="5"/>
        <v>TRUE</v>
      </c>
      <c r="F59" s="91">
        <f t="shared" si="6"/>
        <v>0</v>
      </c>
      <c r="G59" s="82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16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3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4"/>
      <c r="BP59" s="23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4"/>
      <c r="CJ59" s="23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4"/>
    </row>
    <row r="60" spans="1:107" s="73" customFormat="1" x14ac:dyDescent="0.2">
      <c r="A60" s="93">
        <v>42</v>
      </c>
      <c r="B60" s="5"/>
      <c r="C60" s="3"/>
      <c r="D60" s="3"/>
      <c r="E60" s="90" t="str">
        <f t="shared" si="5"/>
        <v>TRUE</v>
      </c>
      <c r="F60" s="91">
        <f t="shared" si="6"/>
        <v>0</v>
      </c>
      <c r="G60" s="82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16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1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18"/>
      <c r="BP60" s="1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18"/>
      <c r="CJ60" s="1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18"/>
    </row>
    <row r="61" spans="1:107" s="73" customFormat="1" x14ac:dyDescent="0.2">
      <c r="A61" s="89">
        <v>43</v>
      </c>
      <c r="B61" s="5"/>
      <c r="C61" s="3"/>
      <c r="D61" s="3"/>
      <c r="E61" s="90" t="str">
        <f t="shared" si="5"/>
        <v>TRUE</v>
      </c>
      <c r="F61" s="91">
        <f t="shared" si="6"/>
        <v>0</v>
      </c>
      <c r="G61" s="82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16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3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4"/>
      <c r="BP61" s="23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4"/>
      <c r="CJ61" s="23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4"/>
    </row>
    <row r="62" spans="1:107" s="73" customFormat="1" x14ac:dyDescent="0.2">
      <c r="A62" s="93">
        <v>44</v>
      </c>
      <c r="B62" s="5"/>
      <c r="C62" s="3"/>
      <c r="D62" s="3"/>
      <c r="E62" s="90" t="str">
        <f t="shared" si="5"/>
        <v>TRUE</v>
      </c>
      <c r="F62" s="91">
        <f t="shared" si="6"/>
        <v>0</v>
      </c>
      <c r="G62" s="82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16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1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18"/>
      <c r="BP62" s="1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18"/>
      <c r="CJ62" s="1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18"/>
    </row>
    <row r="63" spans="1:107" s="73" customFormat="1" x14ac:dyDescent="0.2">
      <c r="A63" s="93">
        <v>45</v>
      </c>
      <c r="B63" s="5"/>
      <c r="C63" s="3"/>
      <c r="D63" s="3"/>
      <c r="E63" s="90" t="str">
        <f t="shared" si="5"/>
        <v>TRUE</v>
      </c>
      <c r="F63" s="91">
        <f t="shared" si="6"/>
        <v>0</v>
      </c>
      <c r="G63" s="82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16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3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4"/>
      <c r="BP63" s="23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4"/>
      <c r="CJ63" s="23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4"/>
    </row>
    <row r="64" spans="1:107" s="73" customFormat="1" x14ac:dyDescent="0.2">
      <c r="A64" s="89">
        <v>46</v>
      </c>
      <c r="B64" s="5"/>
      <c r="C64" s="3"/>
      <c r="D64" s="3"/>
      <c r="E64" s="90" t="str">
        <f t="shared" si="5"/>
        <v>TRUE</v>
      </c>
      <c r="F64" s="91">
        <f t="shared" si="6"/>
        <v>0</v>
      </c>
      <c r="G64" s="82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16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1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18"/>
      <c r="BP64" s="1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18"/>
      <c r="CJ64" s="1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18"/>
    </row>
    <row r="65" spans="1:107" s="73" customFormat="1" x14ac:dyDescent="0.2">
      <c r="A65" s="93">
        <v>47</v>
      </c>
      <c r="B65" s="5"/>
      <c r="C65" s="3"/>
      <c r="D65" s="3"/>
      <c r="E65" s="90" t="str">
        <f t="shared" si="5"/>
        <v>TRUE</v>
      </c>
      <c r="F65" s="91">
        <f t="shared" si="6"/>
        <v>0</v>
      </c>
      <c r="G65" s="82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16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3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4"/>
      <c r="BP65" s="23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4"/>
      <c r="CJ65" s="23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4"/>
    </row>
    <row r="66" spans="1:107" s="73" customFormat="1" x14ac:dyDescent="0.2">
      <c r="A66" s="93">
        <v>48</v>
      </c>
      <c r="B66" s="5"/>
      <c r="C66" s="3"/>
      <c r="D66" s="3"/>
      <c r="E66" s="96" t="str">
        <f t="shared" si="5"/>
        <v>TRUE</v>
      </c>
      <c r="F66" s="91">
        <f t="shared" si="6"/>
        <v>0</v>
      </c>
      <c r="G66" s="82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16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1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18"/>
      <c r="BP66" s="1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18"/>
      <c r="CJ66" s="1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18"/>
    </row>
    <row r="67" spans="1:107" s="73" customFormat="1" x14ac:dyDescent="0.2">
      <c r="A67" s="89">
        <v>49</v>
      </c>
      <c r="B67" s="5"/>
      <c r="C67" s="3"/>
      <c r="D67" s="3"/>
      <c r="E67" s="90" t="str">
        <f t="shared" si="5"/>
        <v>TRUE</v>
      </c>
      <c r="F67" s="91">
        <f t="shared" si="6"/>
        <v>0</v>
      </c>
      <c r="G67" s="82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16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3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4"/>
      <c r="BP67" s="23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4"/>
      <c r="CJ67" s="23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4"/>
    </row>
    <row r="68" spans="1:107" s="73" customFormat="1" x14ac:dyDescent="0.2">
      <c r="A68" s="93">
        <v>50</v>
      </c>
      <c r="B68" s="5"/>
      <c r="C68" s="3"/>
      <c r="D68" s="3"/>
      <c r="E68" s="96" t="str">
        <f t="shared" si="5"/>
        <v>TRUE</v>
      </c>
      <c r="F68" s="91">
        <f t="shared" si="6"/>
        <v>0</v>
      </c>
      <c r="G68" s="82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16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1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18"/>
      <c r="BP68" s="1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18"/>
      <c r="CJ68" s="1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18"/>
    </row>
    <row r="69" spans="1:107" s="73" customFormat="1" x14ac:dyDescent="0.2">
      <c r="A69" s="93">
        <v>51</v>
      </c>
      <c r="B69" s="5"/>
      <c r="C69" s="3"/>
      <c r="D69" s="3"/>
      <c r="E69" s="90" t="str">
        <f t="shared" si="5"/>
        <v>TRUE</v>
      </c>
      <c r="F69" s="91">
        <f t="shared" si="6"/>
        <v>0</v>
      </c>
      <c r="G69" s="82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16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3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4"/>
      <c r="BP69" s="23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4"/>
      <c r="CJ69" s="23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4"/>
    </row>
    <row r="70" spans="1:107" s="73" customFormat="1" x14ac:dyDescent="0.2">
      <c r="A70" s="89">
        <v>52</v>
      </c>
      <c r="B70" s="5"/>
      <c r="C70" s="3"/>
      <c r="D70" s="3"/>
      <c r="E70" s="96" t="str">
        <f t="shared" si="5"/>
        <v>TRUE</v>
      </c>
      <c r="F70" s="91">
        <f t="shared" si="6"/>
        <v>0</v>
      </c>
      <c r="G70" s="82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16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1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18"/>
      <c r="BP70" s="1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18"/>
      <c r="CJ70" s="1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18"/>
    </row>
    <row r="71" spans="1:107" s="73" customFormat="1" x14ac:dyDescent="0.2">
      <c r="A71" s="93">
        <v>53</v>
      </c>
      <c r="B71" s="5"/>
      <c r="C71" s="3"/>
      <c r="D71" s="3"/>
      <c r="E71" s="90" t="str">
        <f t="shared" si="5"/>
        <v>TRUE</v>
      </c>
      <c r="F71" s="91">
        <f t="shared" si="6"/>
        <v>0</v>
      </c>
      <c r="G71" s="82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16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3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4"/>
      <c r="BP71" s="23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  <c r="CH71" s="22"/>
      <c r="CI71" s="24"/>
      <c r="CJ71" s="23"/>
      <c r="CK71" s="22"/>
      <c r="CL71" s="22"/>
      <c r="CM71" s="22"/>
      <c r="CN71" s="22"/>
      <c r="CO71" s="22"/>
      <c r="CP71" s="22"/>
      <c r="CQ71" s="22"/>
      <c r="CR71" s="22"/>
      <c r="CS71" s="22"/>
      <c r="CT71" s="22"/>
      <c r="CU71" s="22"/>
      <c r="CV71" s="22"/>
      <c r="CW71" s="22"/>
      <c r="CX71" s="22"/>
      <c r="CY71" s="22"/>
      <c r="CZ71" s="22"/>
      <c r="DA71" s="22"/>
      <c r="DB71" s="22"/>
      <c r="DC71" s="24"/>
    </row>
    <row r="72" spans="1:107" s="73" customFormat="1" x14ac:dyDescent="0.2">
      <c r="A72" s="93">
        <v>54</v>
      </c>
      <c r="B72" s="5"/>
      <c r="C72" s="3"/>
      <c r="D72" s="3"/>
      <c r="E72" s="96" t="str">
        <f t="shared" si="5"/>
        <v>TRUE</v>
      </c>
      <c r="F72" s="91">
        <f t="shared" si="6"/>
        <v>0</v>
      </c>
      <c r="G72" s="82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16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1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18"/>
      <c r="BP72" s="1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18"/>
      <c r="CJ72" s="1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18"/>
    </row>
    <row r="73" spans="1:107" s="73" customFormat="1" x14ac:dyDescent="0.2">
      <c r="A73" s="89">
        <v>55</v>
      </c>
      <c r="B73" s="5"/>
      <c r="C73" s="3"/>
      <c r="D73" s="3"/>
      <c r="E73" s="90" t="str">
        <f t="shared" si="5"/>
        <v>TRUE</v>
      </c>
      <c r="F73" s="91">
        <f t="shared" si="6"/>
        <v>0</v>
      </c>
      <c r="G73" s="82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16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3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4"/>
      <c r="BP73" s="23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/>
      <c r="CC73" s="22"/>
      <c r="CD73" s="22"/>
      <c r="CE73" s="22"/>
      <c r="CF73" s="22"/>
      <c r="CG73" s="22"/>
      <c r="CH73" s="22"/>
      <c r="CI73" s="24"/>
      <c r="CJ73" s="23"/>
      <c r="CK73" s="22"/>
      <c r="CL73" s="22"/>
      <c r="CM73" s="22"/>
      <c r="CN73" s="22"/>
      <c r="CO73" s="22"/>
      <c r="CP73" s="22"/>
      <c r="CQ73" s="22"/>
      <c r="CR73" s="22"/>
      <c r="CS73" s="22"/>
      <c r="CT73" s="22"/>
      <c r="CU73" s="22"/>
      <c r="CV73" s="22"/>
      <c r="CW73" s="22"/>
      <c r="CX73" s="22"/>
      <c r="CY73" s="22"/>
      <c r="CZ73" s="22"/>
      <c r="DA73" s="22"/>
      <c r="DB73" s="22"/>
      <c r="DC73" s="24"/>
    </row>
    <row r="74" spans="1:107" s="73" customFormat="1" x14ac:dyDescent="0.2">
      <c r="A74" s="93">
        <v>56</v>
      </c>
      <c r="B74" s="5"/>
      <c r="C74" s="3"/>
      <c r="D74" s="3"/>
      <c r="E74" s="96" t="str">
        <f t="shared" si="5"/>
        <v>TRUE</v>
      </c>
      <c r="F74" s="91">
        <f t="shared" si="6"/>
        <v>0</v>
      </c>
      <c r="G74" s="82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16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1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18"/>
      <c r="BP74" s="1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18"/>
      <c r="CJ74" s="1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18"/>
    </row>
    <row r="75" spans="1:107" s="73" customFormat="1" x14ac:dyDescent="0.2">
      <c r="A75" s="93">
        <v>57</v>
      </c>
      <c r="B75" s="5"/>
      <c r="C75" s="3"/>
      <c r="D75" s="3"/>
      <c r="E75" s="90" t="str">
        <f t="shared" si="5"/>
        <v>TRUE</v>
      </c>
      <c r="F75" s="91">
        <f t="shared" si="6"/>
        <v>0</v>
      </c>
      <c r="G75" s="82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16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3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4"/>
      <c r="BP75" s="23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/>
      <c r="CC75" s="22"/>
      <c r="CD75" s="22"/>
      <c r="CE75" s="22"/>
      <c r="CF75" s="22"/>
      <c r="CG75" s="22"/>
      <c r="CH75" s="22"/>
      <c r="CI75" s="24"/>
      <c r="CJ75" s="23"/>
      <c r="CK75" s="22"/>
      <c r="CL75" s="22"/>
      <c r="CM75" s="22"/>
      <c r="CN75" s="22"/>
      <c r="CO75" s="22"/>
      <c r="CP75" s="22"/>
      <c r="CQ75" s="22"/>
      <c r="CR75" s="22"/>
      <c r="CS75" s="22"/>
      <c r="CT75" s="22"/>
      <c r="CU75" s="22"/>
      <c r="CV75" s="22"/>
      <c r="CW75" s="22"/>
      <c r="CX75" s="22"/>
      <c r="CY75" s="22"/>
      <c r="CZ75" s="22"/>
      <c r="DA75" s="22"/>
      <c r="DB75" s="22"/>
      <c r="DC75" s="24"/>
    </row>
    <row r="76" spans="1:107" s="73" customFormat="1" x14ac:dyDescent="0.2">
      <c r="A76" s="89">
        <v>58</v>
      </c>
      <c r="B76" s="5"/>
      <c r="C76" s="3"/>
      <c r="D76" s="3"/>
      <c r="E76" s="96" t="str">
        <f t="shared" si="5"/>
        <v>TRUE</v>
      </c>
      <c r="F76" s="91">
        <f t="shared" si="6"/>
        <v>0</v>
      </c>
      <c r="G76" s="82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16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1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18"/>
      <c r="BP76" s="1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18"/>
      <c r="CJ76" s="1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18"/>
    </row>
    <row r="77" spans="1:107" s="73" customFormat="1" x14ac:dyDescent="0.2">
      <c r="A77" s="93">
        <v>59</v>
      </c>
      <c r="B77" s="5"/>
      <c r="C77" s="3"/>
      <c r="D77" s="3"/>
      <c r="E77" s="90" t="str">
        <f t="shared" si="5"/>
        <v>TRUE</v>
      </c>
      <c r="F77" s="91">
        <f t="shared" si="6"/>
        <v>0</v>
      </c>
      <c r="G77" s="82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16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3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4"/>
      <c r="BP77" s="23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/>
      <c r="CD77" s="22"/>
      <c r="CE77" s="22"/>
      <c r="CF77" s="22"/>
      <c r="CG77" s="22"/>
      <c r="CH77" s="22"/>
      <c r="CI77" s="24"/>
      <c r="CJ77" s="23"/>
      <c r="CK77" s="22"/>
      <c r="CL77" s="22"/>
      <c r="CM77" s="22"/>
      <c r="CN77" s="22"/>
      <c r="CO77" s="22"/>
      <c r="CP77" s="22"/>
      <c r="CQ77" s="22"/>
      <c r="CR77" s="22"/>
      <c r="CS77" s="22"/>
      <c r="CT77" s="22"/>
      <c r="CU77" s="22"/>
      <c r="CV77" s="22"/>
      <c r="CW77" s="22"/>
      <c r="CX77" s="22"/>
      <c r="CY77" s="22"/>
      <c r="CZ77" s="22"/>
      <c r="DA77" s="22"/>
      <c r="DB77" s="22"/>
      <c r="DC77" s="24"/>
    </row>
    <row r="78" spans="1:107" s="73" customFormat="1" x14ac:dyDescent="0.2">
      <c r="A78" s="93">
        <v>60</v>
      </c>
      <c r="B78" s="5"/>
      <c r="C78" s="3"/>
      <c r="D78" s="3"/>
      <c r="E78" s="96" t="str">
        <f t="shared" si="5"/>
        <v>TRUE</v>
      </c>
      <c r="F78" s="91">
        <f t="shared" si="6"/>
        <v>0</v>
      </c>
      <c r="G78" s="82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16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1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18"/>
      <c r="BP78" s="1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18"/>
      <c r="CJ78" s="1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18"/>
    </row>
    <row r="79" spans="1:107" s="73" customFormat="1" x14ac:dyDescent="0.2">
      <c r="A79" s="89">
        <v>61</v>
      </c>
      <c r="B79" s="5"/>
      <c r="C79" s="3"/>
      <c r="D79" s="3"/>
      <c r="E79" s="90" t="str">
        <f t="shared" si="5"/>
        <v>TRUE</v>
      </c>
      <c r="F79" s="91">
        <f t="shared" si="6"/>
        <v>0</v>
      </c>
      <c r="G79" s="82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16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3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4"/>
      <c r="BP79" s="23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/>
      <c r="CC79" s="22"/>
      <c r="CD79" s="22"/>
      <c r="CE79" s="22"/>
      <c r="CF79" s="22"/>
      <c r="CG79" s="22"/>
      <c r="CH79" s="22"/>
      <c r="CI79" s="24"/>
      <c r="CJ79" s="23"/>
      <c r="CK79" s="22"/>
      <c r="CL79" s="22"/>
      <c r="CM79" s="22"/>
      <c r="CN79" s="22"/>
      <c r="CO79" s="22"/>
      <c r="CP79" s="22"/>
      <c r="CQ79" s="22"/>
      <c r="CR79" s="22"/>
      <c r="CS79" s="22"/>
      <c r="CT79" s="22"/>
      <c r="CU79" s="22"/>
      <c r="CV79" s="22"/>
      <c r="CW79" s="22"/>
      <c r="CX79" s="22"/>
      <c r="CY79" s="22"/>
      <c r="CZ79" s="22"/>
      <c r="DA79" s="22"/>
      <c r="DB79" s="22"/>
      <c r="DC79" s="24"/>
    </row>
    <row r="80" spans="1:107" s="73" customFormat="1" x14ac:dyDescent="0.2">
      <c r="A80" s="93">
        <v>62</v>
      </c>
      <c r="B80" s="5"/>
      <c r="C80" s="3"/>
      <c r="D80" s="3"/>
      <c r="E80" s="96" t="str">
        <f t="shared" si="5"/>
        <v>TRUE</v>
      </c>
      <c r="F80" s="91">
        <f t="shared" si="6"/>
        <v>0</v>
      </c>
      <c r="G80" s="82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16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1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18"/>
      <c r="BP80" s="1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18"/>
      <c r="CJ80" s="1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18"/>
    </row>
    <row r="81" spans="1:107" s="73" customFormat="1" x14ac:dyDescent="0.2">
      <c r="A81" s="93">
        <v>63</v>
      </c>
      <c r="B81" s="5"/>
      <c r="C81" s="3"/>
      <c r="D81" s="3"/>
      <c r="E81" s="90" t="str">
        <f t="shared" si="5"/>
        <v>TRUE</v>
      </c>
      <c r="F81" s="91">
        <f t="shared" si="6"/>
        <v>0</v>
      </c>
      <c r="G81" s="82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16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3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4"/>
      <c r="BP81" s="23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4"/>
      <c r="CJ81" s="23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4"/>
    </row>
    <row r="82" spans="1:107" s="73" customFormat="1" x14ac:dyDescent="0.2">
      <c r="A82" s="89">
        <v>64</v>
      </c>
      <c r="B82" s="5"/>
      <c r="C82" s="3"/>
      <c r="D82" s="3"/>
      <c r="E82" s="96" t="str">
        <f t="shared" si="5"/>
        <v>TRUE</v>
      </c>
      <c r="F82" s="91">
        <f t="shared" si="6"/>
        <v>0</v>
      </c>
      <c r="G82" s="82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16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1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18"/>
      <c r="BP82" s="1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18"/>
      <c r="CJ82" s="1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18"/>
    </row>
    <row r="83" spans="1:107" s="73" customFormat="1" x14ac:dyDescent="0.2">
      <c r="A83" s="93">
        <v>65</v>
      </c>
      <c r="B83" s="5"/>
      <c r="C83" s="3"/>
      <c r="D83" s="3"/>
      <c r="E83" s="90" t="str">
        <f t="shared" ref="E83:E146" si="7">IF(C83="No",D83="No","TRUE")</f>
        <v>TRUE</v>
      </c>
      <c r="F83" s="91">
        <f t="shared" si="6"/>
        <v>0</v>
      </c>
      <c r="G83" s="82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16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3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4"/>
      <c r="BP83" s="23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4"/>
      <c r="CJ83" s="23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4"/>
    </row>
    <row r="84" spans="1:107" s="73" customFormat="1" x14ac:dyDescent="0.2">
      <c r="A84" s="93">
        <v>66</v>
      </c>
      <c r="B84" s="5"/>
      <c r="C84" s="3"/>
      <c r="D84" s="3"/>
      <c r="E84" s="96" t="str">
        <f t="shared" si="7"/>
        <v>TRUE</v>
      </c>
      <c r="F84" s="91">
        <f t="shared" ref="F84:F147" si="8">SUM(H84:DC84)</f>
        <v>0</v>
      </c>
      <c r="G84" s="82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16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1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18"/>
      <c r="BP84" s="1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18"/>
      <c r="CJ84" s="1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18"/>
    </row>
    <row r="85" spans="1:107" s="73" customFormat="1" x14ac:dyDescent="0.2">
      <c r="A85" s="89">
        <v>67</v>
      </c>
      <c r="B85" s="5"/>
      <c r="C85" s="3"/>
      <c r="D85" s="3"/>
      <c r="E85" s="90" t="str">
        <f t="shared" si="7"/>
        <v>TRUE</v>
      </c>
      <c r="F85" s="91">
        <f t="shared" si="8"/>
        <v>0</v>
      </c>
      <c r="G85" s="82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16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3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4"/>
      <c r="BP85" s="23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4"/>
      <c r="CJ85" s="23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4"/>
    </row>
    <row r="86" spans="1:107" s="73" customFormat="1" x14ac:dyDescent="0.2">
      <c r="A86" s="93">
        <v>68</v>
      </c>
      <c r="B86" s="5"/>
      <c r="C86" s="3"/>
      <c r="D86" s="3"/>
      <c r="E86" s="96" t="str">
        <f t="shared" si="7"/>
        <v>TRUE</v>
      </c>
      <c r="F86" s="91">
        <f t="shared" si="8"/>
        <v>0</v>
      </c>
      <c r="G86" s="82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6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1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18"/>
      <c r="BP86" s="1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18"/>
      <c r="CJ86" s="1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18"/>
    </row>
    <row r="87" spans="1:107" s="73" customFormat="1" x14ac:dyDescent="0.2">
      <c r="A87" s="93">
        <v>69</v>
      </c>
      <c r="B87" s="5"/>
      <c r="C87" s="3"/>
      <c r="D87" s="3"/>
      <c r="E87" s="90" t="str">
        <f t="shared" si="7"/>
        <v>TRUE</v>
      </c>
      <c r="F87" s="91">
        <f t="shared" si="8"/>
        <v>0</v>
      </c>
      <c r="G87" s="82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16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3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4"/>
      <c r="BP87" s="23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4"/>
      <c r="CJ87" s="23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4"/>
    </row>
    <row r="88" spans="1:107" s="73" customFormat="1" x14ac:dyDescent="0.2">
      <c r="A88" s="89">
        <v>70</v>
      </c>
      <c r="B88" s="5"/>
      <c r="C88" s="3"/>
      <c r="D88" s="3"/>
      <c r="E88" s="96" t="str">
        <f t="shared" si="7"/>
        <v>TRUE</v>
      </c>
      <c r="F88" s="91">
        <f t="shared" si="8"/>
        <v>0</v>
      </c>
      <c r="G88" s="82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16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1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18"/>
      <c r="BP88" s="1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18"/>
      <c r="CJ88" s="1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18"/>
    </row>
    <row r="89" spans="1:107" s="73" customFormat="1" x14ac:dyDescent="0.2">
      <c r="A89" s="93">
        <v>71</v>
      </c>
      <c r="B89" s="5"/>
      <c r="C89" s="3"/>
      <c r="D89" s="3"/>
      <c r="E89" s="90" t="str">
        <f t="shared" si="7"/>
        <v>TRUE</v>
      </c>
      <c r="F89" s="91">
        <f t="shared" si="8"/>
        <v>0</v>
      </c>
      <c r="G89" s="82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16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3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4"/>
      <c r="BP89" s="23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4"/>
      <c r="CJ89" s="23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4"/>
    </row>
    <row r="90" spans="1:107" s="73" customFormat="1" x14ac:dyDescent="0.2">
      <c r="A90" s="93">
        <v>72</v>
      </c>
      <c r="B90" s="5"/>
      <c r="C90" s="3"/>
      <c r="D90" s="3"/>
      <c r="E90" s="96" t="str">
        <f t="shared" si="7"/>
        <v>TRUE</v>
      </c>
      <c r="F90" s="91">
        <f t="shared" si="8"/>
        <v>0</v>
      </c>
      <c r="G90" s="82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16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1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18"/>
      <c r="BP90" s="1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18"/>
      <c r="CJ90" s="1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18"/>
    </row>
    <row r="91" spans="1:107" s="73" customFormat="1" x14ac:dyDescent="0.2">
      <c r="A91" s="89">
        <v>73</v>
      </c>
      <c r="B91" s="5"/>
      <c r="C91" s="3"/>
      <c r="D91" s="3"/>
      <c r="E91" s="90" t="str">
        <f t="shared" si="7"/>
        <v>TRUE</v>
      </c>
      <c r="F91" s="91">
        <f t="shared" si="8"/>
        <v>0</v>
      </c>
      <c r="G91" s="82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16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3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4"/>
      <c r="BP91" s="23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4"/>
      <c r="CJ91" s="23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4"/>
    </row>
    <row r="92" spans="1:107" s="73" customFormat="1" x14ac:dyDescent="0.2">
      <c r="A92" s="93">
        <v>74</v>
      </c>
      <c r="B92" s="5"/>
      <c r="C92" s="3"/>
      <c r="D92" s="3"/>
      <c r="E92" s="96" t="str">
        <f t="shared" si="7"/>
        <v>TRUE</v>
      </c>
      <c r="F92" s="91">
        <f t="shared" si="8"/>
        <v>0</v>
      </c>
      <c r="G92" s="82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16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1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18"/>
      <c r="BP92" s="1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18"/>
      <c r="CJ92" s="1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18"/>
    </row>
    <row r="93" spans="1:107" s="73" customFormat="1" x14ac:dyDescent="0.2">
      <c r="A93" s="93">
        <v>75</v>
      </c>
      <c r="B93" s="5"/>
      <c r="C93" s="3"/>
      <c r="D93" s="3"/>
      <c r="E93" s="90" t="str">
        <f t="shared" si="7"/>
        <v>TRUE</v>
      </c>
      <c r="F93" s="91">
        <f t="shared" si="8"/>
        <v>0</v>
      </c>
      <c r="G93" s="82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16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3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4"/>
      <c r="BP93" s="23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4"/>
      <c r="CJ93" s="23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4"/>
    </row>
    <row r="94" spans="1:107" s="73" customFormat="1" x14ac:dyDescent="0.2">
      <c r="A94" s="89">
        <v>76</v>
      </c>
      <c r="B94" s="5"/>
      <c r="C94" s="3"/>
      <c r="D94" s="3"/>
      <c r="E94" s="96" t="str">
        <f t="shared" si="7"/>
        <v>TRUE</v>
      </c>
      <c r="F94" s="91">
        <f t="shared" si="8"/>
        <v>0</v>
      </c>
      <c r="G94" s="82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16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1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18"/>
      <c r="BP94" s="1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18"/>
      <c r="CJ94" s="1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18"/>
    </row>
    <row r="95" spans="1:107" s="73" customFormat="1" x14ac:dyDescent="0.2">
      <c r="A95" s="93">
        <v>77</v>
      </c>
      <c r="B95" s="5"/>
      <c r="C95" s="3"/>
      <c r="D95" s="3"/>
      <c r="E95" s="90" t="str">
        <f t="shared" si="7"/>
        <v>TRUE</v>
      </c>
      <c r="F95" s="91">
        <f t="shared" si="8"/>
        <v>0</v>
      </c>
      <c r="G95" s="82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16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3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4"/>
      <c r="BP95" s="23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4"/>
      <c r="CJ95" s="23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4"/>
    </row>
    <row r="96" spans="1:107" s="73" customFormat="1" x14ac:dyDescent="0.2">
      <c r="A96" s="93">
        <v>78</v>
      </c>
      <c r="B96" s="5"/>
      <c r="C96" s="3"/>
      <c r="D96" s="3"/>
      <c r="E96" s="96" t="str">
        <f t="shared" si="7"/>
        <v>TRUE</v>
      </c>
      <c r="F96" s="91">
        <f t="shared" si="8"/>
        <v>0</v>
      </c>
      <c r="G96" s="82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16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1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18"/>
      <c r="BP96" s="1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18"/>
      <c r="CJ96" s="1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18"/>
    </row>
    <row r="97" spans="1:107" s="73" customFormat="1" x14ac:dyDescent="0.2">
      <c r="A97" s="89">
        <v>79</v>
      </c>
      <c r="B97" s="5"/>
      <c r="C97" s="3"/>
      <c r="D97" s="3"/>
      <c r="E97" s="90" t="str">
        <f t="shared" si="7"/>
        <v>TRUE</v>
      </c>
      <c r="F97" s="91">
        <f t="shared" si="8"/>
        <v>0</v>
      </c>
      <c r="G97" s="82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16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3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4"/>
      <c r="BP97" s="23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4"/>
      <c r="CJ97" s="23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4"/>
    </row>
    <row r="98" spans="1:107" s="73" customFormat="1" x14ac:dyDescent="0.2">
      <c r="A98" s="93">
        <v>80</v>
      </c>
      <c r="B98" s="5"/>
      <c r="C98" s="3"/>
      <c r="D98" s="3"/>
      <c r="E98" s="96" t="str">
        <f t="shared" si="7"/>
        <v>TRUE</v>
      </c>
      <c r="F98" s="91">
        <f t="shared" si="8"/>
        <v>0</v>
      </c>
      <c r="G98" s="82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16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1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18"/>
      <c r="BP98" s="1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18"/>
      <c r="CJ98" s="1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18"/>
    </row>
    <row r="99" spans="1:107" s="73" customFormat="1" x14ac:dyDescent="0.2">
      <c r="A99" s="93">
        <v>81</v>
      </c>
      <c r="B99" s="5"/>
      <c r="C99" s="3"/>
      <c r="D99" s="3"/>
      <c r="E99" s="90" t="str">
        <f t="shared" si="7"/>
        <v>TRUE</v>
      </c>
      <c r="F99" s="91">
        <f t="shared" si="8"/>
        <v>0</v>
      </c>
      <c r="G99" s="82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16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3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4"/>
      <c r="BP99" s="23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4"/>
      <c r="CJ99" s="23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4"/>
    </row>
    <row r="100" spans="1:107" s="73" customFormat="1" x14ac:dyDescent="0.2">
      <c r="A100" s="89">
        <v>82</v>
      </c>
      <c r="B100" s="5"/>
      <c r="C100" s="3"/>
      <c r="D100" s="3"/>
      <c r="E100" s="96" t="str">
        <f t="shared" si="7"/>
        <v>TRUE</v>
      </c>
      <c r="F100" s="91">
        <f t="shared" si="8"/>
        <v>0</v>
      </c>
      <c r="G100" s="82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16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1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18"/>
      <c r="BP100" s="1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18"/>
      <c r="CJ100" s="1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18"/>
    </row>
    <row r="101" spans="1:107" s="73" customFormat="1" x14ac:dyDescent="0.2">
      <c r="A101" s="93">
        <v>83</v>
      </c>
      <c r="B101" s="5"/>
      <c r="C101" s="3"/>
      <c r="D101" s="3"/>
      <c r="E101" s="90" t="str">
        <f t="shared" si="7"/>
        <v>TRUE</v>
      </c>
      <c r="F101" s="91">
        <f t="shared" si="8"/>
        <v>0</v>
      </c>
      <c r="G101" s="82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16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3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4"/>
      <c r="BP101" s="23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4"/>
      <c r="CJ101" s="23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4"/>
    </row>
    <row r="102" spans="1:107" s="73" customFormat="1" x14ac:dyDescent="0.2">
      <c r="A102" s="93">
        <v>84</v>
      </c>
      <c r="B102" s="5"/>
      <c r="C102" s="3"/>
      <c r="D102" s="3"/>
      <c r="E102" s="96" t="str">
        <f t="shared" si="7"/>
        <v>TRUE</v>
      </c>
      <c r="F102" s="91">
        <f t="shared" si="8"/>
        <v>0</v>
      </c>
      <c r="G102" s="82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16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1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18"/>
      <c r="BP102" s="1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18"/>
      <c r="CJ102" s="1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18"/>
    </row>
    <row r="103" spans="1:107" s="73" customFormat="1" x14ac:dyDescent="0.2">
      <c r="A103" s="89">
        <v>85</v>
      </c>
      <c r="B103" s="5"/>
      <c r="C103" s="3"/>
      <c r="D103" s="3"/>
      <c r="E103" s="90" t="str">
        <f t="shared" si="7"/>
        <v>TRUE</v>
      </c>
      <c r="F103" s="91">
        <f t="shared" si="8"/>
        <v>0</v>
      </c>
      <c r="G103" s="82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16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3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4"/>
      <c r="BP103" s="23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4"/>
      <c r="CJ103" s="23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4"/>
    </row>
    <row r="104" spans="1:107" s="73" customFormat="1" x14ac:dyDescent="0.2">
      <c r="A104" s="93">
        <v>86</v>
      </c>
      <c r="B104" s="5"/>
      <c r="C104" s="3"/>
      <c r="D104" s="3"/>
      <c r="E104" s="96" t="str">
        <f t="shared" si="7"/>
        <v>TRUE</v>
      </c>
      <c r="F104" s="91">
        <f t="shared" si="8"/>
        <v>0</v>
      </c>
      <c r="G104" s="82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16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1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18"/>
      <c r="BP104" s="1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18"/>
      <c r="CJ104" s="1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18"/>
    </row>
    <row r="105" spans="1:107" s="73" customFormat="1" x14ac:dyDescent="0.2">
      <c r="A105" s="93">
        <v>87</v>
      </c>
      <c r="B105" s="5"/>
      <c r="C105" s="3"/>
      <c r="D105" s="3"/>
      <c r="E105" s="90" t="str">
        <f t="shared" si="7"/>
        <v>TRUE</v>
      </c>
      <c r="F105" s="91">
        <f t="shared" si="8"/>
        <v>0</v>
      </c>
      <c r="G105" s="82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16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3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4"/>
      <c r="BP105" s="23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4"/>
      <c r="CJ105" s="23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2"/>
      <c r="DC105" s="24"/>
    </row>
    <row r="106" spans="1:107" s="73" customFormat="1" x14ac:dyDescent="0.2">
      <c r="A106" s="89">
        <v>88</v>
      </c>
      <c r="B106" s="5"/>
      <c r="C106" s="3"/>
      <c r="D106" s="3"/>
      <c r="E106" s="96" t="str">
        <f t="shared" si="7"/>
        <v>TRUE</v>
      </c>
      <c r="F106" s="91">
        <f t="shared" si="8"/>
        <v>0</v>
      </c>
      <c r="G106" s="82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16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1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18"/>
      <c r="BP106" s="1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18"/>
      <c r="CJ106" s="1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18"/>
    </row>
    <row r="107" spans="1:107" s="73" customFormat="1" x14ac:dyDescent="0.2">
      <c r="A107" s="93">
        <v>89</v>
      </c>
      <c r="B107" s="5"/>
      <c r="C107" s="3"/>
      <c r="D107" s="3"/>
      <c r="E107" s="90" t="str">
        <f t="shared" si="7"/>
        <v>TRUE</v>
      </c>
      <c r="F107" s="91">
        <f t="shared" si="8"/>
        <v>0</v>
      </c>
      <c r="G107" s="82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16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3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4"/>
      <c r="BP107" s="23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4"/>
      <c r="CJ107" s="23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4"/>
    </row>
    <row r="108" spans="1:107" s="73" customFormat="1" x14ac:dyDescent="0.2">
      <c r="A108" s="93">
        <v>90</v>
      </c>
      <c r="B108" s="5"/>
      <c r="C108" s="3"/>
      <c r="D108" s="3"/>
      <c r="E108" s="96" t="str">
        <f t="shared" si="7"/>
        <v>TRUE</v>
      </c>
      <c r="F108" s="91">
        <f t="shared" si="8"/>
        <v>0</v>
      </c>
      <c r="G108" s="82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16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1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18"/>
      <c r="BP108" s="1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18"/>
      <c r="CJ108" s="1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18"/>
    </row>
    <row r="109" spans="1:107" s="73" customFormat="1" x14ac:dyDescent="0.2">
      <c r="A109" s="89">
        <v>91</v>
      </c>
      <c r="B109" s="5"/>
      <c r="C109" s="3"/>
      <c r="D109" s="3"/>
      <c r="E109" s="90" t="str">
        <f t="shared" si="7"/>
        <v>TRUE</v>
      </c>
      <c r="F109" s="91">
        <f t="shared" si="8"/>
        <v>0</v>
      </c>
      <c r="G109" s="82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16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3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4"/>
      <c r="BP109" s="23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/>
      <c r="CC109" s="22"/>
      <c r="CD109" s="22"/>
      <c r="CE109" s="22"/>
      <c r="CF109" s="22"/>
      <c r="CG109" s="22"/>
      <c r="CH109" s="22"/>
      <c r="CI109" s="24"/>
      <c r="CJ109" s="23"/>
      <c r="CK109" s="22"/>
      <c r="CL109" s="22"/>
      <c r="CM109" s="22"/>
      <c r="CN109" s="22"/>
      <c r="CO109" s="22"/>
      <c r="CP109" s="22"/>
      <c r="CQ109" s="22"/>
      <c r="CR109" s="22"/>
      <c r="CS109" s="22"/>
      <c r="CT109" s="22"/>
      <c r="CU109" s="22"/>
      <c r="CV109" s="22"/>
      <c r="CW109" s="22"/>
      <c r="CX109" s="22"/>
      <c r="CY109" s="22"/>
      <c r="CZ109" s="22"/>
      <c r="DA109" s="22"/>
      <c r="DB109" s="22"/>
      <c r="DC109" s="24"/>
    </row>
    <row r="110" spans="1:107" s="73" customFormat="1" x14ac:dyDescent="0.2">
      <c r="A110" s="93">
        <v>92</v>
      </c>
      <c r="B110" s="5"/>
      <c r="C110" s="3"/>
      <c r="D110" s="3"/>
      <c r="E110" s="96" t="str">
        <f t="shared" si="7"/>
        <v>TRUE</v>
      </c>
      <c r="F110" s="91">
        <f t="shared" si="8"/>
        <v>0</v>
      </c>
      <c r="G110" s="82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16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1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18"/>
      <c r="BP110" s="1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18"/>
      <c r="CJ110" s="1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18"/>
    </row>
    <row r="111" spans="1:107" s="73" customFormat="1" x14ac:dyDescent="0.2">
      <c r="A111" s="93">
        <v>93</v>
      </c>
      <c r="B111" s="5"/>
      <c r="C111" s="3"/>
      <c r="D111" s="3"/>
      <c r="E111" s="90" t="str">
        <f t="shared" si="7"/>
        <v>TRUE</v>
      </c>
      <c r="F111" s="91">
        <f t="shared" si="8"/>
        <v>0</v>
      </c>
      <c r="G111" s="82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16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3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4"/>
      <c r="BP111" s="23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/>
      <c r="CE111" s="22"/>
      <c r="CF111" s="22"/>
      <c r="CG111" s="22"/>
      <c r="CH111" s="22"/>
      <c r="CI111" s="24"/>
      <c r="CJ111" s="23"/>
      <c r="CK111" s="22"/>
      <c r="CL111" s="22"/>
      <c r="CM111" s="22"/>
      <c r="CN111" s="22"/>
      <c r="CO111" s="22"/>
      <c r="CP111" s="22"/>
      <c r="CQ111" s="22"/>
      <c r="CR111" s="22"/>
      <c r="CS111" s="22"/>
      <c r="CT111" s="22"/>
      <c r="CU111" s="22"/>
      <c r="CV111" s="22"/>
      <c r="CW111" s="22"/>
      <c r="CX111" s="22"/>
      <c r="CY111" s="22"/>
      <c r="CZ111" s="22"/>
      <c r="DA111" s="22"/>
      <c r="DB111" s="22"/>
      <c r="DC111" s="24"/>
    </row>
    <row r="112" spans="1:107" s="73" customFormat="1" x14ac:dyDescent="0.2">
      <c r="A112" s="89">
        <v>94</v>
      </c>
      <c r="B112" s="5"/>
      <c r="C112" s="3"/>
      <c r="D112" s="3"/>
      <c r="E112" s="96" t="str">
        <f t="shared" si="7"/>
        <v>TRUE</v>
      </c>
      <c r="F112" s="91">
        <f t="shared" si="8"/>
        <v>0</v>
      </c>
      <c r="G112" s="82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16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1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18"/>
      <c r="BP112" s="1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18"/>
      <c r="CJ112" s="1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18"/>
    </row>
    <row r="113" spans="1:107" s="73" customFormat="1" x14ac:dyDescent="0.2">
      <c r="A113" s="93">
        <v>95</v>
      </c>
      <c r="B113" s="5"/>
      <c r="C113" s="3"/>
      <c r="D113" s="3"/>
      <c r="E113" s="90" t="str">
        <f t="shared" si="7"/>
        <v>TRUE</v>
      </c>
      <c r="F113" s="91">
        <f t="shared" si="8"/>
        <v>0</v>
      </c>
      <c r="G113" s="82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16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3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4"/>
      <c r="BP113" s="23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/>
      <c r="CC113" s="22"/>
      <c r="CD113" s="22"/>
      <c r="CE113" s="22"/>
      <c r="CF113" s="22"/>
      <c r="CG113" s="22"/>
      <c r="CH113" s="22"/>
      <c r="CI113" s="24"/>
      <c r="CJ113" s="23"/>
      <c r="CK113" s="22"/>
      <c r="CL113" s="22"/>
      <c r="CM113" s="22"/>
      <c r="CN113" s="22"/>
      <c r="CO113" s="22"/>
      <c r="CP113" s="22"/>
      <c r="CQ113" s="22"/>
      <c r="CR113" s="22"/>
      <c r="CS113" s="22"/>
      <c r="CT113" s="22"/>
      <c r="CU113" s="22"/>
      <c r="CV113" s="22"/>
      <c r="CW113" s="22"/>
      <c r="CX113" s="22"/>
      <c r="CY113" s="22"/>
      <c r="CZ113" s="22"/>
      <c r="DA113" s="22"/>
      <c r="DB113" s="22"/>
      <c r="DC113" s="24"/>
    </row>
    <row r="114" spans="1:107" s="73" customFormat="1" x14ac:dyDescent="0.2">
      <c r="A114" s="93">
        <v>96</v>
      </c>
      <c r="B114" s="5"/>
      <c r="C114" s="3"/>
      <c r="D114" s="3"/>
      <c r="E114" s="96" t="str">
        <f t="shared" si="7"/>
        <v>TRUE</v>
      </c>
      <c r="F114" s="91">
        <f t="shared" si="8"/>
        <v>0</v>
      </c>
      <c r="G114" s="82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16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1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18"/>
      <c r="BP114" s="1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18"/>
      <c r="CJ114" s="1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18"/>
    </row>
    <row r="115" spans="1:107" s="73" customFormat="1" x14ac:dyDescent="0.2">
      <c r="A115" s="89">
        <v>97</v>
      </c>
      <c r="B115" s="5"/>
      <c r="C115" s="3"/>
      <c r="D115" s="3"/>
      <c r="E115" s="90" t="str">
        <f t="shared" si="7"/>
        <v>TRUE</v>
      </c>
      <c r="F115" s="91">
        <f t="shared" si="8"/>
        <v>0</v>
      </c>
      <c r="G115" s="82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16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3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4"/>
      <c r="BP115" s="23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/>
      <c r="CC115" s="22"/>
      <c r="CD115" s="22"/>
      <c r="CE115" s="22"/>
      <c r="CF115" s="22"/>
      <c r="CG115" s="22"/>
      <c r="CH115" s="22"/>
      <c r="CI115" s="24"/>
      <c r="CJ115" s="23"/>
      <c r="CK115" s="22"/>
      <c r="CL115" s="22"/>
      <c r="CM115" s="22"/>
      <c r="CN115" s="22"/>
      <c r="CO115" s="22"/>
      <c r="CP115" s="22"/>
      <c r="CQ115" s="22"/>
      <c r="CR115" s="22"/>
      <c r="CS115" s="22"/>
      <c r="CT115" s="22"/>
      <c r="CU115" s="22"/>
      <c r="CV115" s="22"/>
      <c r="CW115" s="22"/>
      <c r="CX115" s="22"/>
      <c r="CY115" s="22"/>
      <c r="CZ115" s="22"/>
      <c r="DA115" s="22"/>
      <c r="DB115" s="22"/>
      <c r="DC115" s="24"/>
    </row>
    <row r="116" spans="1:107" s="73" customFormat="1" x14ac:dyDescent="0.2">
      <c r="A116" s="93">
        <v>98</v>
      </c>
      <c r="B116" s="5"/>
      <c r="C116" s="3"/>
      <c r="D116" s="3"/>
      <c r="E116" s="96" t="str">
        <f t="shared" si="7"/>
        <v>TRUE</v>
      </c>
      <c r="F116" s="91">
        <f t="shared" si="8"/>
        <v>0</v>
      </c>
      <c r="G116" s="82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16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1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18"/>
      <c r="BP116" s="1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18"/>
      <c r="CJ116" s="1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18"/>
    </row>
    <row r="117" spans="1:107" s="73" customFormat="1" x14ac:dyDescent="0.2">
      <c r="A117" s="93">
        <v>99</v>
      </c>
      <c r="B117" s="5"/>
      <c r="C117" s="3"/>
      <c r="D117" s="3"/>
      <c r="E117" s="90" t="str">
        <f t="shared" si="7"/>
        <v>TRUE</v>
      </c>
      <c r="F117" s="91">
        <f t="shared" si="8"/>
        <v>0</v>
      </c>
      <c r="G117" s="82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16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3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4"/>
      <c r="BP117" s="23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/>
      <c r="CC117" s="22"/>
      <c r="CD117" s="22"/>
      <c r="CE117" s="22"/>
      <c r="CF117" s="22"/>
      <c r="CG117" s="22"/>
      <c r="CH117" s="22"/>
      <c r="CI117" s="24"/>
      <c r="CJ117" s="23"/>
      <c r="CK117" s="22"/>
      <c r="CL117" s="22"/>
      <c r="CM117" s="22"/>
      <c r="CN117" s="22"/>
      <c r="CO117" s="22"/>
      <c r="CP117" s="22"/>
      <c r="CQ117" s="22"/>
      <c r="CR117" s="22"/>
      <c r="CS117" s="22"/>
      <c r="CT117" s="22"/>
      <c r="CU117" s="22"/>
      <c r="CV117" s="22"/>
      <c r="CW117" s="22"/>
      <c r="CX117" s="22"/>
      <c r="CY117" s="22"/>
      <c r="CZ117" s="22"/>
      <c r="DA117" s="22"/>
      <c r="DB117" s="22"/>
      <c r="DC117" s="24"/>
    </row>
    <row r="118" spans="1:107" s="73" customFormat="1" x14ac:dyDescent="0.2">
      <c r="A118" s="89">
        <v>100</v>
      </c>
      <c r="B118" s="5"/>
      <c r="C118" s="3"/>
      <c r="D118" s="3"/>
      <c r="E118" s="96" t="str">
        <f t="shared" si="7"/>
        <v>TRUE</v>
      </c>
      <c r="F118" s="91">
        <f t="shared" si="8"/>
        <v>0</v>
      </c>
      <c r="G118" s="82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16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1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18"/>
      <c r="BP118" s="1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18"/>
      <c r="CJ118" s="1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18"/>
    </row>
    <row r="119" spans="1:107" s="73" customFormat="1" x14ac:dyDescent="0.2">
      <c r="A119" s="93">
        <v>101</v>
      </c>
      <c r="B119" s="5"/>
      <c r="C119" s="3"/>
      <c r="D119" s="3"/>
      <c r="E119" s="90" t="str">
        <f t="shared" si="7"/>
        <v>TRUE</v>
      </c>
      <c r="F119" s="91">
        <f t="shared" si="8"/>
        <v>0</v>
      </c>
      <c r="G119" s="82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16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3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4"/>
      <c r="BP119" s="23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4"/>
      <c r="CJ119" s="23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4"/>
    </row>
    <row r="120" spans="1:107" s="73" customFormat="1" x14ac:dyDescent="0.2">
      <c r="A120" s="93">
        <v>102</v>
      </c>
      <c r="B120" s="5"/>
      <c r="C120" s="3"/>
      <c r="D120" s="3"/>
      <c r="E120" s="96" t="str">
        <f t="shared" si="7"/>
        <v>TRUE</v>
      </c>
      <c r="F120" s="91">
        <f t="shared" si="8"/>
        <v>0</v>
      </c>
      <c r="G120" s="82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16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1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18"/>
      <c r="BP120" s="1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18"/>
      <c r="CJ120" s="1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18"/>
    </row>
    <row r="121" spans="1:107" s="73" customFormat="1" x14ac:dyDescent="0.2">
      <c r="A121" s="89">
        <v>103</v>
      </c>
      <c r="B121" s="5"/>
      <c r="C121" s="3"/>
      <c r="D121" s="3"/>
      <c r="E121" s="90" t="str">
        <f t="shared" si="7"/>
        <v>TRUE</v>
      </c>
      <c r="F121" s="91">
        <f t="shared" si="8"/>
        <v>0</v>
      </c>
      <c r="G121" s="82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16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3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4"/>
      <c r="BP121" s="23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4"/>
      <c r="CJ121" s="23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4"/>
    </row>
    <row r="122" spans="1:107" s="73" customFormat="1" x14ac:dyDescent="0.2">
      <c r="A122" s="93">
        <v>104</v>
      </c>
      <c r="B122" s="5"/>
      <c r="C122" s="3"/>
      <c r="D122" s="3"/>
      <c r="E122" s="96" t="str">
        <f t="shared" si="7"/>
        <v>TRUE</v>
      </c>
      <c r="F122" s="91">
        <f t="shared" si="8"/>
        <v>0</v>
      </c>
      <c r="G122" s="82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16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1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18"/>
      <c r="BP122" s="1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18"/>
      <c r="CJ122" s="1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18"/>
    </row>
    <row r="123" spans="1:107" s="73" customFormat="1" x14ac:dyDescent="0.2">
      <c r="A123" s="93">
        <v>105</v>
      </c>
      <c r="B123" s="5"/>
      <c r="C123" s="3"/>
      <c r="D123" s="3"/>
      <c r="E123" s="90" t="str">
        <f t="shared" si="7"/>
        <v>TRUE</v>
      </c>
      <c r="F123" s="91">
        <f t="shared" si="8"/>
        <v>0</v>
      </c>
      <c r="G123" s="82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16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3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4"/>
      <c r="BP123" s="23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4"/>
      <c r="CJ123" s="23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4"/>
    </row>
    <row r="124" spans="1:107" s="73" customFormat="1" x14ac:dyDescent="0.2">
      <c r="A124" s="89">
        <v>106</v>
      </c>
      <c r="B124" s="5"/>
      <c r="C124" s="3"/>
      <c r="D124" s="3"/>
      <c r="E124" s="96" t="str">
        <f t="shared" si="7"/>
        <v>TRUE</v>
      </c>
      <c r="F124" s="91">
        <f t="shared" si="8"/>
        <v>0</v>
      </c>
      <c r="G124" s="82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16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1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18"/>
      <c r="BP124" s="1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18"/>
      <c r="CJ124" s="1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18"/>
    </row>
    <row r="125" spans="1:107" s="73" customFormat="1" x14ac:dyDescent="0.2">
      <c r="A125" s="93">
        <v>107</v>
      </c>
      <c r="B125" s="5"/>
      <c r="C125" s="3"/>
      <c r="D125" s="3"/>
      <c r="E125" s="90" t="str">
        <f t="shared" si="7"/>
        <v>TRUE</v>
      </c>
      <c r="F125" s="91">
        <f t="shared" si="8"/>
        <v>0</v>
      </c>
      <c r="G125" s="82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16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3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4"/>
      <c r="BP125" s="23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4"/>
      <c r="CJ125" s="23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4"/>
    </row>
    <row r="126" spans="1:107" s="73" customFormat="1" x14ac:dyDescent="0.2">
      <c r="A126" s="93">
        <v>108</v>
      </c>
      <c r="B126" s="5"/>
      <c r="C126" s="3"/>
      <c r="D126" s="3"/>
      <c r="E126" s="96" t="str">
        <f t="shared" si="7"/>
        <v>TRUE</v>
      </c>
      <c r="F126" s="91">
        <f t="shared" si="8"/>
        <v>0</v>
      </c>
      <c r="G126" s="82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16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1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18"/>
      <c r="BP126" s="1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18"/>
      <c r="CJ126" s="1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18"/>
    </row>
    <row r="127" spans="1:107" s="73" customFormat="1" x14ac:dyDescent="0.2">
      <c r="A127" s="89">
        <v>109</v>
      </c>
      <c r="B127" s="5"/>
      <c r="C127" s="3"/>
      <c r="D127" s="3"/>
      <c r="E127" s="90" t="str">
        <f t="shared" si="7"/>
        <v>TRUE</v>
      </c>
      <c r="F127" s="91">
        <f t="shared" si="8"/>
        <v>0</v>
      </c>
      <c r="G127" s="82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16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3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4"/>
      <c r="BP127" s="23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4"/>
      <c r="CJ127" s="23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4"/>
    </row>
    <row r="128" spans="1:107" s="73" customFormat="1" x14ac:dyDescent="0.2">
      <c r="A128" s="93">
        <v>110</v>
      </c>
      <c r="B128" s="5"/>
      <c r="C128" s="3"/>
      <c r="D128" s="3"/>
      <c r="E128" s="96" t="str">
        <f t="shared" si="7"/>
        <v>TRUE</v>
      </c>
      <c r="F128" s="91">
        <f t="shared" si="8"/>
        <v>0</v>
      </c>
      <c r="G128" s="82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16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1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18"/>
      <c r="BP128" s="1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18"/>
      <c r="CJ128" s="1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18"/>
    </row>
    <row r="129" spans="1:107" s="73" customFormat="1" x14ac:dyDescent="0.2">
      <c r="A129" s="93">
        <v>111</v>
      </c>
      <c r="B129" s="5"/>
      <c r="C129" s="3"/>
      <c r="D129" s="3"/>
      <c r="E129" s="90" t="str">
        <f t="shared" si="7"/>
        <v>TRUE</v>
      </c>
      <c r="F129" s="91">
        <f t="shared" si="8"/>
        <v>0</v>
      </c>
      <c r="G129" s="82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16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3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4"/>
      <c r="BP129" s="23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4"/>
      <c r="CJ129" s="23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4"/>
    </row>
    <row r="130" spans="1:107" s="73" customFormat="1" x14ac:dyDescent="0.2">
      <c r="A130" s="89">
        <v>112</v>
      </c>
      <c r="B130" s="5"/>
      <c r="C130" s="3"/>
      <c r="D130" s="3"/>
      <c r="E130" s="96" t="str">
        <f t="shared" si="7"/>
        <v>TRUE</v>
      </c>
      <c r="F130" s="91">
        <f t="shared" si="8"/>
        <v>0</v>
      </c>
      <c r="G130" s="82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16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1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18"/>
      <c r="BP130" s="1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18"/>
      <c r="CJ130" s="1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18"/>
    </row>
    <row r="131" spans="1:107" s="73" customFormat="1" x14ac:dyDescent="0.2">
      <c r="A131" s="93">
        <v>113</v>
      </c>
      <c r="B131" s="5"/>
      <c r="C131" s="3"/>
      <c r="D131" s="3"/>
      <c r="E131" s="90" t="str">
        <f t="shared" si="7"/>
        <v>TRUE</v>
      </c>
      <c r="F131" s="91">
        <f t="shared" si="8"/>
        <v>0</v>
      </c>
      <c r="G131" s="82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16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3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4"/>
      <c r="BP131" s="23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4"/>
      <c r="CJ131" s="23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4"/>
    </row>
    <row r="132" spans="1:107" s="73" customFormat="1" x14ac:dyDescent="0.2">
      <c r="A132" s="93">
        <v>114</v>
      </c>
      <c r="B132" s="5"/>
      <c r="C132" s="3"/>
      <c r="D132" s="3"/>
      <c r="E132" s="96" t="str">
        <f t="shared" si="7"/>
        <v>TRUE</v>
      </c>
      <c r="F132" s="91">
        <f t="shared" si="8"/>
        <v>0</v>
      </c>
      <c r="G132" s="82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16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1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18"/>
      <c r="BP132" s="1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18"/>
      <c r="CJ132" s="1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18"/>
    </row>
    <row r="133" spans="1:107" s="73" customFormat="1" x14ac:dyDescent="0.2">
      <c r="A133" s="89">
        <v>115</v>
      </c>
      <c r="B133" s="5"/>
      <c r="C133" s="3"/>
      <c r="D133" s="3"/>
      <c r="E133" s="90" t="str">
        <f t="shared" si="7"/>
        <v>TRUE</v>
      </c>
      <c r="F133" s="91">
        <f t="shared" si="8"/>
        <v>0</v>
      </c>
      <c r="G133" s="82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16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3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4"/>
      <c r="BP133" s="23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4"/>
      <c r="CJ133" s="23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4"/>
    </row>
    <row r="134" spans="1:107" s="73" customFormat="1" x14ac:dyDescent="0.2">
      <c r="A134" s="93">
        <v>116</v>
      </c>
      <c r="B134" s="5"/>
      <c r="C134" s="3"/>
      <c r="D134" s="3"/>
      <c r="E134" s="96" t="str">
        <f t="shared" si="7"/>
        <v>TRUE</v>
      </c>
      <c r="F134" s="91">
        <f t="shared" si="8"/>
        <v>0</v>
      </c>
      <c r="G134" s="82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16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1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18"/>
      <c r="BP134" s="1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18"/>
      <c r="CJ134" s="1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18"/>
    </row>
    <row r="135" spans="1:107" s="73" customFormat="1" x14ac:dyDescent="0.2">
      <c r="A135" s="93">
        <v>117</v>
      </c>
      <c r="B135" s="5"/>
      <c r="C135" s="3"/>
      <c r="D135" s="3"/>
      <c r="E135" s="90" t="str">
        <f t="shared" si="7"/>
        <v>TRUE</v>
      </c>
      <c r="F135" s="91">
        <f t="shared" si="8"/>
        <v>0</v>
      </c>
      <c r="G135" s="82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16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3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4"/>
      <c r="BP135" s="23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4"/>
      <c r="CJ135" s="23"/>
      <c r="CK135" s="22"/>
      <c r="CL135" s="22"/>
      <c r="CM135" s="22"/>
      <c r="CN135" s="22"/>
      <c r="CO135" s="22"/>
      <c r="CP135" s="22"/>
      <c r="CQ135" s="22"/>
      <c r="CR135" s="22"/>
      <c r="CS135" s="22"/>
      <c r="CT135" s="22"/>
      <c r="CU135" s="22"/>
      <c r="CV135" s="22"/>
      <c r="CW135" s="22"/>
      <c r="CX135" s="22"/>
      <c r="CY135" s="22"/>
      <c r="CZ135" s="22"/>
      <c r="DA135" s="22"/>
      <c r="DB135" s="22"/>
      <c r="DC135" s="24"/>
    </row>
    <row r="136" spans="1:107" s="73" customFormat="1" x14ac:dyDescent="0.2">
      <c r="A136" s="89">
        <v>118</v>
      </c>
      <c r="B136" s="5"/>
      <c r="C136" s="3"/>
      <c r="D136" s="3"/>
      <c r="E136" s="96" t="str">
        <f t="shared" si="7"/>
        <v>TRUE</v>
      </c>
      <c r="F136" s="91">
        <f t="shared" si="8"/>
        <v>0</v>
      </c>
      <c r="G136" s="82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16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1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18"/>
      <c r="BP136" s="1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18"/>
      <c r="CJ136" s="1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18"/>
    </row>
    <row r="137" spans="1:107" s="73" customFormat="1" x14ac:dyDescent="0.2">
      <c r="A137" s="93">
        <v>119</v>
      </c>
      <c r="B137" s="5"/>
      <c r="C137" s="3"/>
      <c r="D137" s="3"/>
      <c r="E137" s="90" t="str">
        <f t="shared" si="7"/>
        <v>TRUE</v>
      </c>
      <c r="F137" s="91">
        <f t="shared" si="8"/>
        <v>0</v>
      </c>
      <c r="G137" s="82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16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3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4"/>
      <c r="BP137" s="23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4"/>
      <c r="CJ137" s="23"/>
      <c r="CK137" s="22"/>
      <c r="CL137" s="22"/>
      <c r="CM137" s="22"/>
      <c r="CN137" s="22"/>
      <c r="CO137" s="22"/>
      <c r="CP137" s="22"/>
      <c r="CQ137" s="22"/>
      <c r="CR137" s="22"/>
      <c r="CS137" s="22"/>
      <c r="CT137" s="22"/>
      <c r="CU137" s="22"/>
      <c r="CV137" s="22"/>
      <c r="CW137" s="22"/>
      <c r="CX137" s="22"/>
      <c r="CY137" s="22"/>
      <c r="CZ137" s="22"/>
      <c r="DA137" s="22"/>
      <c r="DB137" s="22"/>
      <c r="DC137" s="24"/>
    </row>
    <row r="138" spans="1:107" s="73" customFormat="1" x14ac:dyDescent="0.2">
      <c r="A138" s="93">
        <v>120</v>
      </c>
      <c r="B138" s="5"/>
      <c r="C138" s="3"/>
      <c r="D138" s="3"/>
      <c r="E138" s="96" t="str">
        <f t="shared" si="7"/>
        <v>TRUE</v>
      </c>
      <c r="F138" s="91">
        <f t="shared" si="8"/>
        <v>0</v>
      </c>
      <c r="G138" s="82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16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1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18"/>
      <c r="BP138" s="1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18"/>
      <c r="CJ138" s="1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18"/>
    </row>
    <row r="139" spans="1:107" s="73" customFormat="1" x14ac:dyDescent="0.2">
      <c r="A139" s="89">
        <v>121</v>
      </c>
      <c r="B139" s="5"/>
      <c r="C139" s="3"/>
      <c r="D139" s="3"/>
      <c r="E139" s="90" t="str">
        <f t="shared" si="7"/>
        <v>TRUE</v>
      </c>
      <c r="F139" s="91">
        <f t="shared" si="8"/>
        <v>0</v>
      </c>
      <c r="G139" s="82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16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3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4"/>
      <c r="BP139" s="23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4"/>
      <c r="CJ139" s="23"/>
      <c r="CK139" s="22"/>
      <c r="CL139" s="22"/>
      <c r="CM139" s="22"/>
      <c r="CN139" s="22"/>
      <c r="CO139" s="22"/>
      <c r="CP139" s="22"/>
      <c r="CQ139" s="22"/>
      <c r="CR139" s="22"/>
      <c r="CS139" s="22"/>
      <c r="CT139" s="22"/>
      <c r="CU139" s="22"/>
      <c r="CV139" s="22"/>
      <c r="CW139" s="22"/>
      <c r="CX139" s="22"/>
      <c r="CY139" s="22"/>
      <c r="CZ139" s="22"/>
      <c r="DA139" s="22"/>
      <c r="DB139" s="22"/>
      <c r="DC139" s="24"/>
    </row>
    <row r="140" spans="1:107" s="73" customFormat="1" x14ac:dyDescent="0.2">
      <c r="A140" s="93">
        <v>122</v>
      </c>
      <c r="B140" s="5"/>
      <c r="C140" s="3"/>
      <c r="D140" s="3"/>
      <c r="E140" s="96" t="str">
        <f t="shared" si="7"/>
        <v>TRUE</v>
      </c>
      <c r="F140" s="91">
        <f t="shared" si="8"/>
        <v>0</v>
      </c>
      <c r="G140" s="82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16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1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18"/>
      <c r="BP140" s="1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18"/>
      <c r="CJ140" s="1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18"/>
    </row>
    <row r="141" spans="1:107" s="73" customFormat="1" x14ac:dyDescent="0.2">
      <c r="A141" s="93">
        <v>123</v>
      </c>
      <c r="B141" s="5"/>
      <c r="C141" s="3"/>
      <c r="D141" s="3"/>
      <c r="E141" s="90" t="str">
        <f t="shared" si="7"/>
        <v>TRUE</v>
      </c>
      <c r="F141" s="91">
        <f t="shared" si="8"/>
        <v>0</v>
      </c>
      <c r="G141" s="82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16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3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4"/>
      <c r="BP141" s="23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4"/>
      <c r="CJ141" s="23"/>
      <c r="CK141" s="22"/>
      <c r="CL141" s="22"/>
      <c r="CM141" s="22"/>
      <c r="CN141" s="22"/>
      <c r="CO141" s="22"/>
      <c r="CP141" s="22"/>
      <c r="CQ141" s="22"/>
      <c r="CR141" s="22"/>
      <c r="CS141" s="22"/>
      <c r="CT141" s="22"/>
      <c r="CU141" s="22"/>
      <c r="CV141" s="22"/>
      <c r="CW141" s="22"/>
      <c r="CX141" s="22"/>
      <c r="CY141" s="22"/>
      <c r="CZ141" s="22"/>
      <c r="DA141" s="22"/>
      <c r="DB141" s="22"/>
      <c r="DC141" s="24"/>
    </row>
    <row r="142" spans="1:107" s="73" customFormat="1" x14ac:dyDescent="0.2">
      <c r="A142" s="89">
        <v>124</v>
      </c>
      <c r="B142" s="5"/>
      <c r="C142" s="3"/>
      <c r="D142" s="3"/>
      <c r="E142" s="96" t="str">
        <f t="shared" si="7"/>
        <v>TRUE</v>
      </c>
      <c r="F142" s="91">
        <f t="shared" si="8"/>
        <v>0</v>
      </c>
      <c r="G142" s="82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16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1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18"/>
      <c r="BP142" s="1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18"/>
      <c r="CJ142" s="1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18"/>
    </row>
    <row r="143" spans="1:107" s="73" customFormat="1" x14ac:dyDescent="0.2">
      <c r="A143" s="93">
        <v>125</v>
      </c>
      <c r="B143" s="5"/>
      <c r="C143" s="3"/>
      <c r="D143" s="3"/>
      <c r="E143" s="90" t="str">
        <f t="shared" si="7"/>
        <v>TRUE</v>
      </c>
      <c r="F143" s="91">
        <f t="shared" si="8"/>
        <v>0</v>
      </c>
      <c r="G143" s="82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16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3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4"/>
      <c r="BP143" s="23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4"/>
      <c r="CJ143" s="23"/>
      <c r="CK143" s="22"/>
      <c r="CL143" s="22"/>
      <c r="CM143" s="22"/>
      <c r="CN143" s="22"/>
      <c r="CO143" s="22"/>
      <c r="CP143" s="22"/>
      <c r="CQ143" s="22"/>
      <c r="CR143" s="22"/>
      <c r="CS143" s="22"/>
      <c r="CT143" s="22"/>
      <c r="CU143" s="22"/>
      <c r="CV143" s="22"/>
      <c r="CW143" s="22"/>
      <c r="CX143" s="22"/>
      <c r="CY143" s="22"/>
      <c r="CZ143" s="22"/>
      <c r="DA143" s="22"/>
      <c r="DB143" s="22"/>
      <c r="DC143" s="24"/>
    </row>
    <row r="144" spans="1:107" s="73" customFormat="1" x14ac:dyDescent="0.2">
      <c r="A144" s="93">
        <v>126</v>
      </c>
      <c r="B144" s="5"/>
      <c r="C144" s="3"/>
      <c r="D144" s="3"/>
      <c r="E144" s="96" t="str">
        <f t="shared" si="7"/>
        <v>TRUE</v>
      </c>
      <c r="F144" s="91">
        <f t="shared" si="8"/>
        <v>0</v>
      </c>
      <c r="G144" s="82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16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1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18"/>
      <c r="BP144" s="1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18"/>
      <c r="CJ144" s="1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18"/>
    </row>
    <row r="145" spans="1:107" s="73" customFormat="1" x14ac:dyDescent="0.2">
      <c r="A145" s="89">
        <v>127</v>
      </c>
      <c r="B145" s="5"/>
      <c r="C145" s="3"/>
      <c r="D145" s="3"/>
      <c r="E145" s="90" t="str">
        <f t="shared" si="7"/>
        <v>TRUE</v>
      </c>
      <c r="F145" s="91">
        <f t="shared" si="8"/>
        <v>0</v>
      </c>
      <c r="G145" s="82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16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3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4"/>
      <c r="BP145" s="23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  <c r="CH145" s="22"/>
      <c r="CI145" s="24"/>
      <c r="CJ145" s="23"/>
      <c r="CK145" s="22"/>
      <c r="CL145" s="22"/>
      <c r="CM145" s="22"/>
      <c r="CN145" s="22"/>
      <c r="CO145" s="22"/>
      <c r="CP145" s="22"/>
      <c r="CQ145" s="22"/>
      <c r="CR145" s="22"/>
      <c r="CS145" s="22"/>
      <c r="CT145" s="22"/>
      <c r="CU145" s="22"/>
      <c r="CV145" s="22"/>
      <c r="CW145" s="22"/>
      <c r="CX145" s="22"/>
      <c r="CY145" s="22"/>
      <c r="CZ145" s="22"/>
      <c r="DA145" s="22"/>
      <c r="DB145" s="22"/>
      <c r="DC145" s="24"/>
    </row>
    <row r="146" spans="1:107" s="73" customFormat="1" x14ac:dyDescent="0.2">
      <c r="A146" s="93">
        <v>128</v>
      </c>
      <c r="B146" s="5"/>
      <c r="C146" s="3"/>
      <c r="D146" s="3"/>
      <c r="E146" s="96" t="str">
        <f t="shared" si="7"/>
        <v>TRUE</v>
      </c>
      <c r="F146" s="91">
        <f t="shared" si="8"/>
        <v>0</v>
      </c>
      <c r="G146" s="82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16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1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18"/>
      <c r="BP146" s="1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18"/>
      <c r="CJ146" s="1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18"/>
    </row>
    <row r="147" spans="1:107" s="73" customFormat="1" x14ac:dyDescent="0.2">
      <c r="A147" s="93">
        <v>129</v>
      </c>
      <c r="B147" s="5"/>
      <c r="C147" s="3"/>
      <c r="D147" s="3"/>
      <c r="E147" s="90" t="str">
        <f t="shared" ref="E147:E167" si="9">IF(C147="No",D147="No","TRUE")</f>
        <v>TRUE</v>
      </c>
      <c r="F147" s="91">
        <f t="shared" si="8"/>
        <v>0</v>
      </c>
      <c r="G147" s="82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16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3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4"/>
      <c r="BP147" s="23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4"/>
      <c r="CJ147" s="23"/>
      <c r="CK147" s="22"/>
      <c r="CL147" s="22"/>
      <c r="CM147" s="22"/>
      <c r="CN147" s="22"/>
      <c r="CO147" s="22"/>
      <c r="CP147" s="22"/>
      <c r="CQ147" s="22"/>
      <c r="CR147" s="22"/>
      <c r="CS147" s="22"/>
      <c r="CT147" s="22"/>
      <c r="CU147" s="22"/>
      <c r="CV147" s="22"/>
      <c r="CW147" s="22"/>
      <c r="CX147" s="22"/>
      <c r="CY147" s="22"/>
      <c r="CZ147" s="22"/>
      <c r="DA147" s="22"/>
      <c r="DB147" s="22"/>
      <c r="DC147" s="24"/>
    </row>
    <row r="148" spans="1:107" s="73" customFormat="1" x14ac:dyDescent="0.2">
      <c r="A148" s="89">
        <v>130</v>
      </c>
      <c r="B148" s="5"/>
      <c r="C148" s="3"/>
      <c r="D148" s="3"/>
      <c r="E148" s="96" t="str">
        <f t="shared" si="9"/>
        <v>TRUE</v>
      </c>
      <c r="F148" s="91">
        <f t="shared" ref="F148:F168" si="10">SUM(H148:DC148)</f>
        <v>0</v>
      </c>
      <c r="G148" s="82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16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1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18"/>
      <c r="BP148" s="1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18"/>
      <c r="CJ148" s="1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18"/>
    </row>
    <row r="149" spans="1:107" s="73" customFormat="1" x14ac:dyDescent="0.2">
      <c r="A149" s="93">
        <v>131</v>
      </c>
      <c r="B149" s="5"/>
      <c r="C149" s="3"/>
      <c r="D149" s="3"/>
      <c r="E149" s="90" t="str">
        <f t="shared" si="9"/>
        <v>TRUE</v>
      </c>
      <c r="F149" s="91">
        <f t="shared" si="10"/>
        <v>0</v>
      </c>
      <c r="G149" s="82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16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3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4"/>
      <c r="BP149" s="23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2"/>
      <c r="CI149" s="24"/>
      <c r="CJ149" s="23"/>
      <c r="CK149" s="22"/>
      <c r="CL149" s="22"/>
      <c r="CM149" s="22"/>
      <c r="CN149" s="22"/>
      <c r="CO149" s="22"/>
      <c r="CP149" s="22"/>
      <c r="CQ149" s="22"/>
      <c r="CR149" s="22"/>
      <c r="CS149" s="22"/>
      <c r="CT149" s="22"/>
      <c r="CU149" s="22"/>
      <c r="CV149" s="22"/>
      <c r="CW149" s="22"/>
      <c r="CX149" s="22"/>
      <c r="CY149" s="22"/>
      <c r="CZ149" s="22"/>
      <c r="DA149" s="22"/>
      <c r="DB149" s="22"/>
      <c r="DC149" s="24"/>
    </row>
    <row r="150" spans="1:107" s="73" customFormat="1" x14ac:dyDescent="0.2">
      <c r="A150" s="93">
        <v>132</v>
      </c>
      <c r="B150" s="5"/>
      <c r="C150" s="3"/>
      <c r="D150" s="3"/>
      <c r="E150" s="96" t="str">
        <f t="shared" si="9"/>
        <v>TRUE</v>
      </c>
      <c r="F150" s="91">
        <f t="shared" si="10"/>
        <v>0</v>
      </c>
      <c r="G150" s="82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16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1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18"/>
      <c r="BP150" s="1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18"/>
      <c r="CJ150" s="1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18"/>
    </row>
    <row r="151" spans="1:107" s="73" customFormat="1" x14ac:dyDescent="0.2">
      <c r="A151" s="89">
        <v>133</v>
      </c>
      <c r="B151" s="5"/>
      <c r="C151" s="3"/>
      <c r="D151" s="3"/>
      <c r="E151" s="90" t="str">
        <f t="shared" si="9"/>
        <v>TRUE</v>
      </c>
      <c r="F151" s="91">
        <f t="shared" si="10"/>
        <v>0</v>
      </c>
      <c r="G151" s="82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16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3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4"/>
      <c r="BP151" s="23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2"/>
      <c r="CI151" s="24"/>
      <c r="CJ151" s="23"/>
      <c r="CK151" s="22"/>
      <c r="CL151" s="22"/>
      <c r="CM151" s="22"/>
      <c r="CN151" s="22"/>
      <c r="CO151" s="22"/>
      <c r="CP151" s="22"/>
      <c r="CQ151" s="22"/>
      <c r="CR151" s="22"/>
      <c r="CS151" s="22"/>
      <c r="CT151" s="22"/>
      <c r="CU151" s="22"/>
      <c r="CV151" s="22"/>
      <c r="CW151" s="22"/>
      <c r="CX151" s="22"/>
      <c r="CY151" s="22"/>
      <c r="CZ151" s="22"/>
      <c r="DA151" s="22"/>
      <c r="DB151" s="22"/>
      <c r="DC151" s="24"/>
    </row>
    <row r="152" spans="1:107" s="73" customFormat="1" x14ac:dyDescent="0.2">
      <c r="A152" s="93">
        <v>134</v>
      </c>
      <c r="B152" s="5"/>
      <c r="C152" s="3"/>
      <c r="D152" s="3"/>
      <c r="E152" s="96" t="str">
        <f t="shared" si="9"/>
        <v>TRUE</v>
      </c>
      <c r="F152" s="91">
        <f t="shared" si="10"/>
        <v>0</v>
      </c>
      <c r="G152" s="82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16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1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18"/>
      <c r="BP152" s="1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18"/>
      <c r="CJ152" s="1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18"/>
    </row>
    <row r="153" spans="1:107" s="73" customFormat="1" x14ac:dyDescent="0.2">
      <c r="A153" s="93">
        <v>135</v>
      </c>
      <c r="B153" s="5"/>
      <c r="C153" s="3"/>
      <c r="D153" s="3"/>
      <c r="E153" s="90" t="str">
        <f t="shared" si="9"/>
        <v>TRUE</v>
      </c>
      <c r="F153" s="91">
        <f t="shared" si="10"/>
        <v>0</v>
      </c>
      <c r="G153" s="82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16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3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4"/>
      <c r="BP153" s="23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4"/>
      <c r="CJ153" s="23"/>
      <c r="CK153" s="22"/>
      <c r="CL153" s="22"/>
      <c r="CM153" s="22"/>
      <c r="CN153" s="22"/>
      <c r="CO153" s="22"/>
      <c r="CP153" s="22"/>
      <c r="CQ153" s="22"/>
      <c r="CR153" s="22"/>
      <c r="CS153" s="22"/>
      <c r="CT153" s="22"/>
      <c r="CU153" s="22"/>
      <c r="CV153" s="22"/>
      <c r="CW153" s="22"/>
      <c r="CX153" s="22"/>
      <c r="CY153" s="22"/>
      <c r="CZ153" s="22"/>
      <c r="DA153" s="22"/>
      <c r="DB153" s="22"/>
      <c r="DC153" s="24"/>
    </row>
    <row r="154" spans="1:107" s="73" customFormat="1" x14ac:dyDescent="0.2">
      <c r="A154" s="89">
        <v>136</v>
      </c>
      <c r="B154" s="5"/>
      <c r="C154" s="3"/>
      <c r="D154" s="3"/>
      <c r="E154" s="96" t="str">
        <f t="shared" si="9"/>
        <v>TRUE</v>
      </c>
      <c r="F154" s="91">
        <f t="shared" si="10"/>
        <v>0</v>
      </c>
      <c r="G154" s="82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16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1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18"/>
      <c r="BP154" s="1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18"/>
      <c r="CJ154" s="1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18"/>
    </row>
    <row r="155" spans="1:107" s="73" customFormat="1" x14ac:dyDescent="0.2">
      <c r="A155" s="93">
        <v>137</v>
      </c>
      <c r="B155" s="5"/>
      <c r="C155" s="3"/>
      <c r="D155" s="3"/>
      <c r="E155" s="90" t="str">
        <f t="shared" si="9"/>
        <v>TRUE</v>
      </c>
      <c r="F155" s="91">
        <f t="shared" si="10"/>
        <v>0</v>
      </c>
      <c r="G155" s="82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16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3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4"/>
      <c r="BP155" s="23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4"/>
      <c r="CJ155" s="23"/>
      <c r="CK155" s="22"/>
      <c r="CL155" s="22"/>
      <c r="CM155" s="22"/>
      <c r="CN155" s="22"/>
      <c r="CO155" s="22"/>
      <c r="CP155" s="22"/>
      <c r="CQ155" s="22"/>
      <c r="CR155" s="22"/>
      <c r="CS155" s="22"/>
      <c r="CT155" s="22"/>
      <c r="CU155" s="22"/>
      <c r="CV155" s="22"/>
      <c r="CW155" s="22"/>
      <c r="CX155" s="22"/>
      <c r="CY155" s="22"/>
      <c r="CZ155" s="22"/>
      <c r="DA155" s="22"/>
      <c r="DB155" s="22"/>
      <c r="DC155" s="24"/>
    </row>
    <row r="156" spans="1:107" s="73" customFormat="1" x14ac:dyDescent="0.2">
      <c r="A156" s="93">
        <v>138</v>
      </c>
      <c r="B156" s="5"/>
      <c r="C156" s="3"/>
      <c r="D156" s="3"/>
      <c r="E156" s="96" t="str">
        <f t="shared" si="9"/>
        <v>TRUE</v>
      </c>
      <c r="F156" s="91">
        <f t="shared" si="10"/>
        <v>0</v>
      </c>
      <c r="G156" s="82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16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1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18"/>
      <c r="BP156" s="1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18"/>
      <c r="CJ156" s="1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18"/>
    </row>
    <row r="157" spans="1:107" s="73" customFormat="1" x14ac:dyDescent="0.2">
      <c r="A157" s="89">
        <v>139</v>
      </c>
      <c r="B157" s="5"/>
      <c r="C157" s="3"/>
      <c r="D157" s="3"/>
      <c r="E157" s="90" t="str">
        <f t="shared" si="9"/>
        <v>TRUE</v>
      </c>
      <c r="F157" s="91">
        <f t="shared" si="10"/>
        <v>0</v>
      </c>
      <c r="G157" s="82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16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3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4"/>
      <c r="BP157" s="23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4"/>
      <c r="CJ157" s="23"/>
      <c r="CK157" s="22"/>
      <c r="CL157" s="22"/>
      <c r="CM157" s="22"/>
      <c r="CN157" s="22"/>
      <c r="CO157" s="22"/>
      <c r="CP157" s="22"/>
      <c r="CQ157" s="22"/>
      <c r="CR157" s="22"/>
      <c r="CS157" s="22"/>
      <c r="CT157" s="22"/>
      <c r="CU157" s="22"/>
      <c r="CV157" s="22"/>
      <c r="CW157" s="22"/>
      <c r="CX157" s="22"/>
      <c r="CY157" s="22"/>
      <c r="CZ157" s="22"/>
      <c r="DA157" s="22"/>
      <c r="DB157" s="22"/>
      <c r="DC157" s="24"/>
    </row>
    <row r="158" spans="1:107" s="73" customFormat="1" x14ac:dyDescent="0.2">
      <c r="A158" s="93">
        <v>140</v>
      </c>
      <c r="B158" s="5"/>
      <c r="C158" s="3"/>
      <c r="D158" s="3"/>
      <c r="E158" s="96" t="str">
        <f t="shared" si="9"/>
        <v>TRUE</v>
      </c>
      <c r="F158" s="91">
        <f t="shared" si="10"/>
        <v>0</v>
      </c>
      <c r="G158" s="82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16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1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18"/>
      <c r="BP158" s="1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18"/>
      <c r="CJ158" s="1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18"/>
    </row>
    <row r="159" spans="1:107" s="73" customFormat="1" x14ac:dyDescent="0.2">
      <c r="A159" s="93">
        <v>141</v>
      </c>
      <c r="B159" s="5"/>
      <c r="C159" s="3"/>
      <c r="D159" s="3"/>
      <c r="E159" s="90" t="str">
        <f t="shared" si="9"/>
        <v>TRUE</v>
      </c>
      <c r="F159" s="91">
        <f t="shared" si="10"/>
        <v>0</v>
      </c>
      <c r="G159" s="82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16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3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4"/>
      <c r="BP159" s="23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4"/>
      <c r="CJ159" s="23"/>
      <c r="CK159" s="22"/>
      <c r="CL159" s="22"/>
      <c r="CM159" s="2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4"/>
    </row>
    <row r="160" spans="1:107" s="73" customFormat="1" x14ac:dyDescent="0.2">
      <c r="A160" s="89">
        <v>142</v>
      </c>
      <c r="B160" s="5"/>
      <c r="C160" s="3"/>
      <c r="D160" s="3"/>
      <c r="E160" s="96" t="str">
        <f t="shared" si="9"/>
        <v>TRUE</v>
      </c>
      <c r="F160" s="91">
        <f t="shared" si="10"/>
        <v>0</v>
      </c>
      <c r="G160" s="82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16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1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18"/>
      <c r="BP160" s="1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18"/>
      <c r="CJ160" s="1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18"/>
    </row>
    <row r="161" spans="1:107" s="73" customFormat="1" x14ac:dyDescent="0.2">
      <c r="A161" s="93">
        <v>143</v>
      </c>
      <c r="B161" s="5"/>
      <c r="C161" s="3"/>
      <c r="D161" s="3"/>
      <c r="E161" s="90" t="str">
        <f t="shared" si="9"/>
        <v>TRUE</v>
      </c>
      <c r="F161" s="91">
        <f t="shared" si="10"/>
        <v>0</v>
      </c>
      <c r="G161" s="82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16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3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4"/>
      <c r="BP161" s="23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4"/>
      <c r="CJ161" s="23"/>
      <c r="CK161" s="22"/>
      <c r="CL161" s="22"/>
      <c r="CM161" s="22"/>
      <c r="CN161" s="22"/>
      <c r="CO161" s="22"/>
      <c r="CP161" s="22"/>
      <c r="CQ161" s="22"/>
      <c r="CR161" s="22"/>
      <c r="CS161" s="22"/>
      <c r="CT161" s="22"/>
      <c r="CU161" s="22"/>
      <c r="CV161" s="22"/>
      <c r="CW161" s="22"/>
      <c r="CX161" s="22"/>
      <c r="CY161" s="22"/>
      <c r="CZ161" s="22"/>
      <c r="DA161" s="22"/>
      <c r="DB161" s="22"/>
      <c r="DC161" s="24"/>
    </row>
    <row r="162" spans="1:107" s="73" customFormat="1" x14ac:dyDescent="0.2">
      <c r="A162" s="93">
        <v>144</v>
      </c>
      <c r="B162" s="5"/>
      <c r="C162" s="3"/>
      <c r="D162" s="3"/>
      <c r="E162" s="96" t="str">
        <f t="shared" si="9"/>
        <v>TRUE</v>
      </c>
      <c r="F162" s="91">
        <f t="shared" si="10"/>
        <v>0</v>
      </c>
      <c r="G162" s="82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16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1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18"/>
      <c r="BP162" s="1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18"/>
      <c r="CJ162" s="1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18"/>
    </row>
    <row r="163" spans="1:107" s="73" customFormat="1" x14ac:dyDescent="0.2">
      <c r="A163" s="89">
        <v>145</v>
      </c>
      <c r="B163" s="5"/>
      <c r="C163" s="3"/>
      <c r="D163" s="3"/>
      <c r="E163" s="90" t="str">
        <f t="shared" si="9"/>
        <v>TRUE</v>
      </c>
      <c r="F163" s="91">
        <f t="shared" si="10"/>
        <v>0</v>
      </c>
      <c r="G163" s="82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16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3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4"/>
      <c r="BP163" s="23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4"/>
      <c r="CJ163" s="23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4"/>
    </row>
    <row r="164" spans="1:107" s="73" customFormat="1" x14ac:dyDescent="0.2">
      <c r="A164" s="93">
        <v>146</v>
      </c>
      <c r="B164" s="5"/>
      <c r="C164" s="3"/>
      <c r="D164" s="3"/>
      <c r="E164" s="96" t="str">
        <f t="shared" si="9"/>
        <v>TRUE</v>
      </c>
      <c r="F164" s="91">
        <f t="shared" si="10"/>
        <v>0</v>
      </c>
      <c r="G164" s="82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16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1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18"/>
      <c r="BP164" s="1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18"/>
      <c r="CJ164" s="1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18"/>
    </row>
    <row r="165" spans="1:107" s="73" customFormat="1" x14ac:dyDescent="0.2">
      <c r="A165" s="93">
        <v>147</v>
      </c>
      <c r="B165" s="5"/>
      <c r="C165" s="3"/>
      <c r="D165" s="3"/>
      <c r="E165" s="90" t="str">
        <f t="shared" si="9"/>
        <v>TRUE</v>
      </c>
      <c r="F165" s="91">
        <f t="shared" si="10"/>
        <v>0</v>
      </c>
      <c r="G165" s="82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16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3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4"/>
      <c r="BP165" s="23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4"/>
      <c r="CJ165" s="23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4"/>
    </row>
    <row r="166" spans="1:107" s="73" customFormat="1" x14ac:dyDescent="0.2">
      <c r="A166" s="89">
        <v>148</v>
      </c>
      <c r="B166" s="5"/>
      <c r="C166" s="3"/>
      <c r="D166" s="3"/>
      <c r="E166" s="96" t="str">
        <f t="shared" si="9"/>
        <v>TRUE</v>
      </c>
      <c r="F166" s="91">
        <f t="shared" si="10"/>
        <v>0</v>
      </c>
      <c r="G166" s="82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16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1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18"/>
      <c r="BP166" s="1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18"/>
      <c r="CJ166" s="1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18"/>
    </row>
    <row r="167" spans="1:107" s="73" customFormat="1" x14ac:dyDescent="0.2">
      <c r="A167" s="93">
        <v>149</v>
      </c>
      <c r="B167" s="5"/>
      <c r="C167" s="3"/>
      <c r="D167" s="3"/>
      <c r="E167" s="90" t="str">
        <f t="shared" si="9"/>
        <v>TRUE</v>
      </c>
      <c r="F167" s="91">
        <f t="shared" si="10"/>
        <v>0</v>
      </c>
      <c r="G167" s="82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16"/>
      <c r="AB167" s="23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4"/>
      <c r="AV167" s="23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4"/>
      <c r="BP167" s="23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4"/>
      <c r="CJ167" s="23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4"/>
    </row>
    <row r="168" spans="1:107" ht="13.5" thickBot="1" x14ac:dyDescent="0.25">
      <c r="A168" s="93">
        <v>150</v>
      </c>
      <c r="B168" s="25"/>
      <c r="C168" s="26"/>
      <c r="D168" s="26"/>
      <c r="E168" s="97" t="str">
        <f t="shared" ref="E168" si="11">IF(C168="No",D168="No","TRUE")</f>
        <v>TRUE</v>
      </c>
      <c r="F168" s="91">
        <f t="shared" si="10"/>
        <v>0</v>
      </c>
      <c r="G168" s="98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8"/>
      <c r="AB168" s="29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1"/>
      <c r="AV168" s="29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  <c r="BM168" s="30"/>
      <c r="BN168" s="30"/>
      <c r="BO168" s="31"/>
      <c r="BP168" s="29"/>
      <c r="BQ168" s="30"/>
      <c r="BR168" s="30"/>
      <c r="BS168" s="30"/>
      <c r="BT168" s="30"/>
      <c r="BU168" s="30"/>
      <c r="BV168" s="30"/>
      <c r="BW168" s="30"/>
      <c r="BX168" s="30"/>
      <c r="BY168" s="30"/>
      <c r="BZ168" s="30"/>
      <c r="CA168" s="30"/>
      <c r="CB168" s="30"/>
      <c r="CC168" s="30"/>
      <c r="CD168" s="30"/>
      <c r="CE168" s="30"/>
      <c r="CF168" s="30"/>
      <c r="CG168" s="30"/>
      <c r="CH168" s="30"/>
      <c r="CI168" s="31"/>
      <c r="CJ168" s="29"/>
      <c r="CK168" s="30"/>
      <c r="CL168" s="30"/>
      <c r="CM168" s="30"/>
      <c r="CN168" s="30"/>
      <c r="CO168" s="30"/>
      <c r="CP168" s="30"/>
      <c r="CQ168" s="30"/>
      <c r="CR168" s="30"/>
      <c r="CS168" s="30"/>
      <c r="CT168" s="30"/>
      <c r="CU168" s="30"/>
      <c r="CV168" s="30"/>
      <c r="CW168" s="30"/>
      <c r="CX168" s="30"/>
      <c r="CY168" s="30"/>
      <c r="CZ168" s="30"/>
      <c r="DA168" s="30"/>
      <c r="DB168" s="30"/>
      <c r="DC168" s="31"/>
    </row>
  </sheetData>
  <sheetProtection sheet="1" objects="1" scenarios="1"/>
  <mergeCells count="15">
    <mergeCell ref="E12:K12"/>
    <mergeCell ref="E14:L14"/>
    <mergeCell ref="A1:L1"/>
    <mergeCell ref="C3:G3"/>
    <mergeCell ref="C4:G4"/>
    <mergeCell ref="C5:G5"/>
    <mergeCell ref="C6:G6"/>
    <mergeCell ref="C7:G7"/>
    <mergeCell ref="K2:L2"/>
    <mergeCell ref="B15:B18"/>
    <mergeCell ref="C15:C18"/>
    <mergeCell ref="D15:D18"/>
    <mergeCell ref="F15:F16"/>
    <mergeCell ref="E15:E18"/>
    <mergeCell ref="F17:F18"/>
  </mergeCells>
  <conditionalFormatting sqref="D11">
    <cfRule type="cellIs" dxfId="66" priority="6" operator="lessThan">
      <formula>0.25</formula>
    </cfRule>
    <cfRule type="cellIs" dxfId="65" priority="10" operator="greaterThan">
      <formula>0.25</formula>
    </cfRule>
    <cfRule type="expression" priority="17">
      <formula>$C10=0</formula>
    </cfRule>
    <cfRule type="cellIs" dxfId="64" priority="21" operator="greaterThan">
      <formula>0.2499</formula>
    </cfRule>
  </conditionalFormatting>
  <conditionalFormatting sqref="D12">
    <cfRule type="expression" dxfId="63" priority="4">
      <formula>"if d12&gt;d11"</formula>
    </cfRule>
    <cfRule type="cellIs" dxfId="62" priority="5" operator="greaterThan">
      <formula>"D11"</formula>
    </cfRule>
    <cfRule type="cellIs" dxfId="61" priority="7" operator="lessThan">
      <formula>0.05</formula>
    </cfRule>
    <cfRule type="cellIs" dxfId="60" priority="9" operator="greaterThan">
      <formula>0.05</formula>
    </cfRule>
    <cfRule type="cellIs" dxfId="59" priority="19" operator="greaterThan">
      <formula>0.0499</formula>
    </cfRule>
  </conditionalFormatting>
  <conditionalFormatting sqref="E12 L12:N12">
    <cfRule type="cellIs" dxfId="58" priority="1" operator="equal">
      <formula>"!!! ERROR !!! Targeted Section 3 hours cannot exceed Section 3 hours."</formula>
    </cfRule>
  </conditionalFormatting>
  <conditionalFormatting sqref="E19:E168">
    <cfRule type="cellIs" dxfId="57" priority="16" operator="equal">
      <formula>FALSE</formula>
    </cfRule>
  </conditionalFormatting>
  <dataValidations disablePrompts="1" count="1">
    <dataValidation type="list" showInputMessage="1" showErrorMessage="1" sqref="C19:D168" xr:uid="{352FA622-10B6-486A-9952-6B7A7E5BBE5B}">
      <formula1>"Yes, No"</formula1>
    </dataValidation>
  </dataValidations>
  <pageMargins left="0.5" right="0.5" top="0.7" bottom="0.7" header="0.3" footer="0.3"/>
  <pageSetup fitToWidth="0" pageOrder="overThenDown" orientation="landscape" horizontalDpi="4294967292" verticalDpi="4294967292" r:id="rId1"/>
  <headerFooter>
    <oddHeader>&amp;L&amp;9MICHIGAN ECONOMIC DEVELOPMENT CORPORATION&amp;R&amp;9CDBG</oddHeader>
    <oddFooter>&amp;L&amp;9 9-N SECTION 3 CONTRACTOR LABOR HOURS TRACKING&amp;R&amp;9 05/15/23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A2211-1F51-4F2D-8FFD-0DE64847CE18}">
  <dimension ref="A1:K26"/>
  <sheetViews>
    <sheetView zoomScale="90" zoomScaleNormal="90" workbookViewId="0">
      <selection activeCell="E7" sqref="E7:I7"/>
    </sheetView>
  </sheetViews>
  <sheetFormatPr defaultColWidth="9.140625" defaultRowHeight="12.75" x14ac:dyDescent="0.2"/>
  <cols>
    <col min="1" max="1" width="5" style="37" customWidth="1"/>
    <col min="2" max="2" width="4.42578125" style="37" customWidth="1"/>
    <col min="3" max="9" width="9.140625" style="32"/>
    <col min="10" max="10" width="16.5703125" style="32" customWidth="1"/>
    <col min="11" max="16384" width="9.140625" style="32"/>
  </cols>
  <sheetData>
    <row r="1" spans="1:11" ht="15" customHeight="1" x14ac:dyDescent="0.3">
      <c r="A1" s="148" t="s">
        <v>162</v>
      </c>
      <c r="B1" s="148"/>
      <c r="C1" s="148"/>
      <c r="D1" s="148"/>
      <c r="E1" s="148"/>
      <c r="F1" s="148"/>
      <c r="G1" s="148"/>
      <c r="H1" s="148"/>
      <c r="I1" s="148"/>
      <c r="J1" s="148"/>
    </row>
    <row r="2" spans="1:11" ht="13.5" thickBot="1" x14ac:dyDescent="0.25"/>
    <row r="3" spans="1:11" ht="14.1" customHeight="1" x14ac:dyDescent="0.2">
      <c r="C3" s="149" t="s">
        <v>24</v>
      </c>
      <c r="D3" s="150"/>
      <c r="E3" s="151">
        <f>'LABOR HOURS'!C3</f>
        <v>0</v>
      </c>
      <c r="F3" s="152"/>
      <c r="G3" s="152"/>
      <c r="H3" s="152"/>
      <c r="I3" s="153"/>
    </row>
    <row r="4" spans="1:11" ht="14.1" customHeight="1" x14ac:dyDescent="0.2">
      <c r="C4" s="154" t="s">
        <v>25</v>
      </c>
      <c r="D4" s="155"/>
      <c r="E4" s="136">
        <f>'LABOR HOURS'!C4</f>
        <v>0</v>
      </c>
      <c r="F4" s="136"/>
      <c r="G4" s="136"/>
      <c r="H4" s="136"/>
      <c r="I4" s="137"/>
    </row>
    <row r="5" spans="1:11" ht="14.1" customHeight="1" x14ac:dyDescent="0.2">
      <c r="C5" s="154" t="s">
        <v>26</v>
      </c>
      <c r="D5" s="155"/>
      <c r="E5" s="136">
        <f>'LABOR HOURS'!C5</f>
        <v>0</v>
      </c>
      <c r="F5" s="136"/>
      <c r="G5" s="136"/>
      <c r="H5" s="136"/>
      <c r="I5" s="137"/>
    </row>
    <row r="6" spans="1:11" ht="14.1" customHeight="1" x14ac:dyDescent="0.2">
      <c r="C6" s="154" t="s">
        <v>51</v>
      </c>
      <c r="D6" s="155"/>
      <c r="E6" s="136">
        <f>'LABOR HOURS'!C6</f>
        <v>0</v>
      </c>
      <c r="F6" s="136"/>
      <c r="G6" s="136"/>
      <c r="H6" s="136"/>
      <c r="I6" s="137"/>
    </row>
    <row r="7" spans="1:11" ht="14.1" customHeight="1" thickBot="1" x14ac:dyDescent="0.25">
      <c r="C7" s="142" t="s">
        <v>44</v>
      </c>
      <c r="D7" s="143"/>
      <c r="E7" s="144"/>
      <c r="F7" s="145"/>
      <c r="G7" s="145"/>
      <c r="H7" s="145"/>
      <c r="I7" s="146"/>
    </row>
    <row r="9" spans="1:11" ht="45" customHeight="1" x14ac:dyDescent="0.2">
      <c r="A9" s="101" t="s">
        <v>60</v>
      </c>
      <c r="B9" s="101"/>
      <c r="C9" s="101"/>
      <c r="D9" s="101"/>
      <c r="E9" s="101"/>
      <c r="F9" s="101"/>
      <c r="G9" s="101"/>
      <c r="H9" s="101"/>
      <c r="I9" s="101"/>
      <c r="J9" s="101"/>
      <c r="K9" s="38"/>
    </row>
    <row r="10" spans="1:11" ht="12.75" customHeight="1" x14ac:dyDescent="0.2">
      <c r="A10" s="37">
        <v>1</v>
      </c>
      <c r="B10" s="41"/>
      <c r="C10" s="39" t="s">
        <v>27</v>
      </c>
      <c r="D10" s="39"/>
      <c r="E10" s="39"/>
      <c r="F10" s="39"/>
      <c r="G10" s="39"/>
      <c r="H10" s="39"/>
      <c r="I10" s="39"/>
      <c r="J10" s="39"/>
    </row>
    <row r="11" spans="1:11" ht="12.75" customHeight="1" x14ac:dyDescent="0.2">
      <c r="A11" s="37">
        <v>2</v>
      </c>
      <c r="B11" s="41"/>
      <c r="C11" s="140" t="s">
        <v>28</v>
      </c>
      <c r="D11" s="141"/>
      <c r="E11" s="141"/>
      <c r="F11" s="141"/>
      <c r="G11" s="141"/>
      <c r="H11" s="141"/>
      <c r="I11" s="141"/>
      <c r="J11" s="141"/>
    </row>
    <row r="12" spans="1:11" ht="25.5" customHeight="1" x14ac:dyDescent="0.2">
      <c r="A12" s="37">
        <v>3</v>
      </c>
      <c r="B12" s="41"/>
      <c r="C12" s="138" t="s">
        <v>29</v>
      </c>
      <c r="D12" s="139"/>
      <c r="E12" s="139"/>
      <c r="F12" s="139"/>
      <c r="G12" s="139"/>
      <c r="H12" s="139"/>
      <c r="I12" s="139"/>
      <c r="J12" s="139"/>
    </row>
    <row r="13" spans="1:11" ht="38.25" customHeight="1" x14ac:dyDescent="0.2">
      <c r="A13" s="37">
        <v>4</v>
      </c>
      <c r="B13" s="41"/>
      <c r="C13" s="138" t="s">
        <v>35</v>
      </c>
      <c r="D13" s="139"/>
      <c r="E13" s="139"/>
      <c r="F13" s="139"/>
      <c r="G13" s="139"/>
      <c r="H13" s="139"/>
      <c r="I13" s="139"/>
      <c r="J13" s="139"/>
    </row>
    <row r="14" spans="1:11" ht="12.75" customHeight="1" x14ac:dyDescent="0.2">
      <c r="A14" s="37">
        <v>5</v>
      </c>
      <c r="B14" s="41"/>
      <c r="C14" s="140" t="s">
        <v>30</v>
      </c>
      <c r="D14" s="141"/>
      <c r="E14" s="141"/>
      <c r="F14" s="141"/>
      <c r="G14" s="141"/>
      <c r="H14" s="141"/>
      <c r="I14" s="141"/>
      <c r="J14" s="141"/>
    </row>
    <row r="15" spans="1:11" ht="25.5" customHeight="1" x14ac:dyDescent="0.2">
      <c r="A15" s="37">
        <v>6</v>
      </c>
      <c r="B15" s="41"/>
      <c r="C15" s="138" t="s">
        <v>65</v>
      </c>
      <c r="D15" s="139"/>
      <c r="E15" s="139"/>
      <c r="F15" s="139"/>
      <c r="G15" s="139"/>
      <c r="H15" s="139"/>
      <c r="I15" s="139"/>
      <c r="J15" s="139"/>
    </row>
    <row r="16" spans="1:11" ht="25.5" customHeight="1" x14ac:dyDescent="0.2">
      <c r="A16" s="37">
        <v>7</v>
      </c>
      <c r="B16" s="41"/>
      <c r="C16" s="138" t="s">
        <v>66</v>
      </c>
      <c r="D16" s="139"/>
      <c r="E16" s="139"/>
      <c r="F16" s="139"/>
      <c r="G16" s="139"/>
      <c r="H16" s="139"/>
      <c r="I16" s="139"/>
      <c r="J16" s="139"/>
    </row>
    <row r="17" spans="1:10" ht="12.75" customHeight="1" x14ac:dyDescent="0.2">
      <c r="A17" s="37">
        <v>8</v>
      </c>
      <c r="B17" s="41"/>
      <c r="C17" s="140" t="s">
        <v>31</v>
      </c>
      <c r="D17" s="141"/>
      <c r="E17" s="141"/>
      <c r="F17" s="141"/>
      <c r="G17" s="141"/>
      <c r="H17" s="141"/>
      <c r="I17" s="141"/>
      <c r="J17" s="141"/>
    </row>
    <row r="18" spans="1:10" ht="12.75" customHeight="1" x14ac:dyDescent="0.2">
      <c r="A18" s="37">
        <v>9</v>
      </c>
      <c r="B18" s="41"/>
      <c r="C18" s="140" t="s">
        <v>32</v>
      </c>
      <c r="D18" s="141"/>
      <c r="E18" s="141"/>
      <c r="F18" s="141"/>
      <c r="G18" s="141"/>
      <c r="H18" s="141"/>
      <c r="I18" s="141"/>
      <c r="J18" s="141"/>
    </row>
    <row r="19" spans="1:10" ht="25.5" customHeight="1" x14ac:dyDescent="0.2">
      <c r="A19" s="37">
        <v>10</v>
      </c>
      <c r="B19" s="41"/>
      <c r="C19" s="138" t="s">
        <v>33</v>
      </c>
      <c r="D19" s="139"/>
      <c r="E19" s="139"/>
      <c r="F19" s="139"/>
      <c r="G19" s="139"/>
      <c r="H19" s="139"/>
      <c r="I19" s="139"/>
      <c r="J19" s="139"/>
    </row>
    <row r="20" spans="1:10" ht="12.75" customHeight="1" x14ac:dyDescent="0.2">
      <c r="A20" s="37">
        <v>11</v>
      </c>
      <c r="B20" s="41"/>
      <c r="C20" s="140" t="s">
        <v>34</v>
      </c>
      <c r="D20" s="141"/>
      <c r="E20" s="141"/>
      <c r="F20" s="141"/>
      <c r="G20" s="141"/>
      <c r="H20" s="141"/>
      <c r="I20" s="141"/>
      <c r="J20" s="141"/>
    </row>
    <row r="21" spans="1:10" ht="25.5" customHeight="1" x14ac:dyDescent="0.2">
      <c r="A21" s="37">
        <v>12</v>
      </c>
      <c r="B21" s="41"/>
      <c r="C21" s="138" t="s">
        <v>67</v>
      </c>
      <c r="D21" s="139"/>
      <c r="E21" s="139"/>
      <c r="F21" s="139"/>
      <c r="G21" s="139"/>
      <c r="H21" s="139"/>
      <c r="I21" s="139"/>
      <c r="J21" s="139"/>
    </row>
    <row r="22" spans="1:10" ht="25.5" customHeight="1" x14ac:dyDescent="0.2">
      <c r="A22" s="37">
        <v>13</v>
      </c>
      <c r="B22" s="41"/>
      <c r="C22" s="138" t="s">
        <v>36</v>
      </c>
      <c r="D22" s="139"/>
      <c r="E22" s="139"/>
      <c r="F22" s="139"/>
      <c r="G22" s="139"/>
      <c r="H22" s="139"/>
      <c r="I22" s="139"/>
      <c r="J22" s="139"/>
    </row>
    <row r="23" spans="1:10" ht="25.5" customHeight="1" x14ac:dyDescent="0.2">
      <c r="A23" s="37">
        <v>14</v>
      </c>
      <c r="B23" s="41"/>
      <c r="C23" s="138" t="s">
        <v>64</v>
      </c>
      <c r="D23" s="139"/>
      <c r="E23" s="139"/>
      <c r="F23" s="139"/>
      <c r="G23" s="139"/>
      <c r="H23" s="139"/>
      <c r="I23" s="139"/>
      <c r="J23" s="139"/>
    </row>
    <row r="24" spans="1:10" x14ac:dyDescent="0.2">
      <c r="A24" s="37">
        <v>15</v>
      </c>
      <c r="B24" s="41"/>
      <c r="C24" s="32" t="s">
        <v>167</v>
      </c>
      <c r="D24" s="147"/>
      <c r="E24" s="147"/>
      <c r="F24" s="147"/>
      <c r="G24" s="147"/>
      <c r="H24" s="147"/>
      <c r="I24" s="147"/>
      <c r="J24" s="147"/>
    </row>
    <row r="25" spans="1:10" ht="54.75" customHeight="1" x14ac:dyDescent="0.2">
      <c r="A25" s="134" t="s">
        <v>37</v>
      </c>
      <c r="B25" s="134"/>
      <c r="C25" s="134"/>
      <c r="D25" s="134"/>
      <c r="E25" s="134"/>
      <c r="F25" s="134"/>
      <c r="G25" s="134"/>
      <c r="H25" s="134"/>
      <c r="I25" s="134"/>
      <c r="J25" s="134"/>
    </row>
    <row r="26" spans="1:10" s="40" customFormat="1" ht="26.25" customHeight="1" x14ac:dyDescent="0.25">
      <c r="A26" s="135" t="s">
        <v>38</v>
      </c>
      <c r="B26" s="135"/>
      <c r="C26" s="135"/>
      <c r="D26" s="135"/>
      <c r="E26" s="135"/>
      <c r="F26" s="135"/>
      <c r="G26" s="135"/>
      <c r="H26" s="135"/>
      <c r="I26" s="135"/>
      <c r="J26" s="135"/>
    </row>
  </sheetData>
  <sheetProtection sheet="1" objects="1" scenarios="1"/>
  <mergeCells count="28">
    <mergeCell ref="A1:J1"/>
    <mergeCell ref="C20:J20"/>
    <mergeCell ref="C21:J21"/>
    <mergeCell ref="C22:J22"/>
    <mergeCell ref="C23:J23"/>
    <mergeCell ref="C11:J11"/>
    <mergeCell ref="C14:J14"/>
    <mergeCell ref="C12:J12"/>
    <mergeCell ref="C13:J13"/>
    <mergeCell ref="C3:D3"/>
    <mergeCell ref="E3:I3"/>
    <mergeCell ref="C4:D4"/>
    <mergeCell ref="E4:I4"/>
    <mergeCell ref="C5:D5"/>
    <mergeCell ref="E5:I5"/>
    <mergeCell ref="C6:D6"/>
    <mergeCell ref="A25:J25"/>
    <mergeCell ref="A26:J26"/>
    <mergeCell ref="E6:I6"/>
    <mergeCell ref="C15:J15"/>
    <mergeCell ref="C16:J16"/>
    <mergeCell ref="C19:J19"/>
    <mergeCell ref="C17:J17"/>
    <mergeCell ref="C18:J18"/>
    <mergeCell ref="C7:D7"/>
    <mergeCell ref="E7:I7"/>
    <mergeCell ref="A9:J9"/>
    <mergeCell ref="D24:J24"/>
  </mergeCells>
  <pageMargins left="0.7" right="0.7" top="0.75" bottom="0.75" header="0.3" footer="0.3"/>
  <pageSetup orientation="portrait" verticalDpi="1200" r:id="rId1"/>
  <headerFooter>
    <oddHeader>&amp;L&amp;9MICHIGAN ECOMONIC DEVELOPMENT CORPORATION&amp;R&amp;9CDBG</oddHeader>
    <oddFooter>&amp;L&amp;9 9-N SECTION 3 CONTRACTOR LABOR HOURS TRACKING&amp;R&amp;9 05/15/23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7BCD3F884B964797DEDD68E23A581E" ma:contentTypeVersion="11" ma:contentTypeDescription="Create a new document." ma:contentTypeScope="" ma:versionID="2f4ddf353249a93501443f387afba114">
  <xsd:schema xmlns:xsd="http://www.w3.org/2001/XMLSchema" xmlns:xs="http://www.w3.org/2001/XMLSchema" xmlns:p="http://schemas.microsoft.com/office/2006/metadata/properties" xmlns:ns3="f9d53706-23d4-4646-8138-f9707430c54e" xmlns:ns4="71513e3e-7ff0-4c1c-9434-913fe3baa94e" targetNamespace="http://schemas.microsoft.com/office/2006/metadata/properties" ma:root="true" ma:fieldsID="37e1294051891e01aa9dedbf1098391d" ns3:_="" ns4:_="">
    <xsd:import namespace="f9d53706-23d4-4646-8138-f9707430c54e"/>
    <xsd:import namespace="71513e3e-7ff0-4c1c-9434-913fe3baa9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53706-23d4-4646-8138-f9707430c5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13e3e-7ff0-4c1c-9434-913fe3baa94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44FE9A-1E8A-401D-A40F-4AFD3B40D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d53706-23d4-4646-8138-f9707430c54e"/>
    <ds:schemaRef ds:uri="71513e3e-7ff0-4c1c-9434-913fe3baa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ADB93A-031C-448A-8BB7-BE681BD963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03A5EC-52AB-4C67-B1CA-0092BCDE27B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READ IMPORTANT</vt:lpstr>
      <vt:lpstr>LABOR HOURS</vt:lpstr>
      <vt:lpstr>SAFE HARBOR</vt:lpstr>
      <vt:lpstr>'READ IMPORTANT'!Print_Area</vt:lpstr>
      <vt:lpstr>'SAFE HARBOR'!Print_Area</vt:lpstr>
      <vt:lpstr>'LABOR HOURS'!Print_Titles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Archer</dc:creator>
  <cp:lastModifiedBy>Shawne Haddad (MEDC)</cp:lastModifiedBy>
  <cp:lastPrinted>2023-05-15T14:07:17Z</cp:lastPrinted>
  <dcterms:created xsi:type="dcterms:W3CDTF">2021-04-09T20:47:02Z</dcterms:created>
  <dcterms:modified xsi:type="dcterms:W3CDTF">2023-05-15T14:09:47Z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0x010100137BCD3F884B964797DEDD68E23A581E</vt:lpwstr>
  </property>
</Properties>
</file>